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2018\x.FINAL WEB VERSIONS\Wave 1 (doc, supps + CaTs)\"/>
    </mc:Choice>
  </mc:AlternateContent>
  <bookViews>
    <workbookView xWindow="60" yWindow="6075" windowWidth="18990" windowHeight="5220" tabRatio="740"/>
  </bookViews>
  <sheets>
    <sheet name="Contents" sheetId="4" r:id="rId1"/>
    <sheet name="1.1" sheetId="19" r:id="rId2"/>
    <sheet name="1.2" sheetId="11" r:id="rId3"/>
    <sheet name="1.3" sheetId="21" r:id="rId4"/>
    <sheet name="1.4" sheetId="41" r:id="rId5"/>
    <sheet name="1.5" sheetId="43" r:id="rId6"/>
    <sheet name="1.6" sheetId="56" r:id="rId7"/>
    <sheet name="1.7" sheetId="38" r:id="rId8"/>
    <sheet name="1.8" sheetId="14" r:id="rId9"/>
    <sheet name="1.9" sheetId="15" r:id="rId10"/>
    <sheet name="1.10" sheetId="16" r:id="rId11"/>
    <sheet name="1.11" sheetId="53" r:id="rId12"/>
    <sheet name="1.12" sheetId="49" r:id="rId13"/>
    <sheet name="1.13" sheetId="52" r:id="rId14"/>
    <sheet name="1.14" sheetId="40" r:id="rId15"/>
    <sheet name="1.15" sheetId="44" r:id="rId16"/>
    <sheet name="1.16" sheetId="47" r:id="rId17"/>
    <sheet name="1.17" sheetId="50" r:id="rId18"/>
    <sheet name="1.18" sheetId="51" r:id="rId19"/>
    <sheet name="1.19" sheetId="57" r:id="rId20"/>
    <sheet name="1.20" sheetId="58" r:id="rId21"/>
    <sheet name="1.21" sheetId="59" r:id="rId22"/>
    <sheet name="1.22" sheetId="63" r:id="rId23"/>
    <sheet name="1.23" sheetId="62"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123Graph_A" localSheetId="11" hidden="1">'[1]Model inputs'!#REF!</definedName>
    <definedName name="__123Graph_A" localSheetId="12" hidden="1">'[1]Model inputs'!#REF!</definedName>
    <definedName name="__123Graph_A" localSheetId="15" hidden="1">'[1]Model inputs'!#REF!</definedName>
    <definedName name="__123Graph_A" localSheetId="16" hidden="1">'[1]Model inputs'!#REF!</definedName>
    <definedName name="__123Graph_A" localSheetId="17" hidden="1">'[1]Model inputs'!#REF!</definedName>
    <definedName name="__123Graph_A" localSheetId="19" hidden="1">'[1]Model inputs'!#REF!</definedName>
    <definedName name="__123Graph_A" localSheetId="20" hidden="1">'[1]Model inputs'!#REF!</definedName>
    <definedName name="__123Graph_A" localSheetId="21" hidden="1">'[1]Model inputs'!#REF!</definedName>
    <definedName name="__123Graph_A" localSheetId="22" hidden="1">'[1]Model inputs'!#REF!</definedName>
    <definedName name="__123Graph_A" localSheetId="6" hidden="1">'[1]Model inputs'!#REF!</definedName>
    <definedName name="__123Graph_A" hidden="1">'[1]Model inputs'!#REF!</definedName>
    <definedName name="__123Graph_ACHGSPD1" localSheetId="17" hidden="1">'[2]CHGSPD19.FIN'!$B$10:$B$20</definedName>
    <definedName name="__123Graph_ACHGSPD1" localSheetId="19" hidden="1">'[2]CHGSPD19.FIN'!$B$10:$B$20</definedName>
    <definedName name="__123Graph_ACHGSPD1" localSheetId="22" hidden="1">'[2]CHGSPD19.FIN'!$B$10:$B$20</definedName>
    <definedName name="__123Graph_ACHGSPD1" hidden="1">'[3]CHGSPD19.FIN'!$B$10:$B$20</definedName>
    <definedName name="__123Graph_ACHGSPD2" localSheetId="17" hidden="1">'[2]CHGSPD19.FIN'!$E$11:$E$20</definedName>
    <definedName name="__123Graph_ACHGSPD2" localSheetId="19" hidden="1">'[2]CHGSPD19.FIN'!$E$11:$E$20</definedName>
    <definedName name="__123Graph_ACHGSPD2" localSheetId="22"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5" hidden="1">'[4]T3 Page 1'!#REF!</definedName>
    <definedName name="__123Graph_AEFF" localSheetId="16" hidden="1">'[4]T3 Page 1'!#REF!</definedName>
    <definedName name="__123Graph_AEFF" localSheetId="17" hidden="1">'[4]T3 Page 1'!#REF!</definedName>
    <definedName name="__123Graph_AEFF" localSheetId="19" hidden="1">'[4]T3 Page 1'!#REF!</definedName>
    <definedName name="__123Graph_AEFF" localSheetId="20" hidden="1">'[4]T3 Page 1'!#REF!</definedName>
    <definedName name="__123Graph_AEFF" localSheetId="21" hidden="1">'[4]T3 Page 1'!#REF!</definedName>
    <definedName name="__123Graph_AEFF" localSheetId="22" hidden="1">'[4]T3 Page 1'!#REF!</definedName>
    <definedName name="__123Graph_AEFF" localSheetId="6" hidden="1">'[4]T3 Page 1'!#REF!</definedName>
    <definedName name="__123Graph_AEFF" hidden="1">'[4]T3 Page 1'!#REF!</definedName>
    <definedName name="__123Graph_AGR14PBF1" localSheetId="17" hidden="1">'[5]HIS19FIN(A)'!$AF$70:$AF$81</definedName>
    <definedName name="__123Graph_AGR14PBF1" localSheetId="19" hidden="1">'[5]HIS19FIN(A)'!$AF$70:$AF$81</definedName>
    <definedName name="__123Graph_AGR14PBF1" localSheetId="22"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5" hidden="1">'[4]FC Page 1'!#REF!</definedName>
    <definedName name="__123Graph_ALBFFIN" localSheetId="16" hidden="1">'[4]FC Page 1'!#REF!</definedName>
    <definedName name="__123Graph_ALBFFIN" localSheetId="17" hidden="1">'[4]FC Page 1'!#REF!</definedName>
    <definedName name="__123Graph_ALBFFIN" localSheetId="19" hidden="1">'[4]FC Page 1'!#REF!</definedName>
    <definedName name="__123Graph_ALBFFIN" localSheetId="20" hidden="1">'[4]FC Page 1'!#REF!</definedName>
    <definedName name="__123Graph_ALBFFIN" localSheetId="21" hidden="1">'[4]FC Page 1'!#REF!</definedName>
    <definedName name="__123Graph_ALBFFIN" localSheetId="22" hidden="1">'[4]FC Page 1'!#REF!</definedName>
    <definedName name="__123Graph_ALBFFIN" localSheetId="6" hidden="1">'[4]FC Page 1'!#REF!</definedName>
    <definedName name="__123Graph_ALBFFIN" hidden="1">'[4]FC Page 1'!#REF!</definedName>
    <definedName name="__123Graph_ALBFFIN2" localSheetId="17" hidden="1">'[5]HIS19FIN(A)'!$K$59:$Q$59</definedName>
    <definedName name="__123Graph_ALBFFIN2" localSheetId="19" hidden="1">'[5]HIS19FIN(A)'!$K$59:$Q$59</definedName>
    <definedName name="__123Graph_ALBFFIN2" localSheetId="22" hidden="1">'[5]HIS19FIN(A)'!$K$59:$Q$59</definedName>
    <definedName name="__123Graph_ALBFFIN2" hidden="1">'[6]HIS19FIN(A)'!$K$59:$Q$59</definedName>
    <definedName name="__123Graph_ALBFHIC2" localSheetId="17" hidden="1">'[5]HIS19FIN(A)'!$D$59:$J$59</definedName>
    <definedName name="__123Graph_ALBFHIC2" localSheetId="19" hidden="1">'[5]HIS19FIN(A)'!$D$59:$J$59</definedName>
    <definedName name="__123Graph_ALBFHIC2" localSheetId="22" hidden="1">'[5]HIS19FIN(A)'!$D$59:$J$59</definedName>
    <definedName name="__123Graph_ALBFHIC2" hidden="1">'[6]HIS19FIN(A)'!$D$59:$J$59</definedName>
    <definedName name="__123Graph_ALCB" localSheetId="17" hidden="1">'[5]HIS19FIN(A)'!$D$83:$I$83</definedName>
    <definedName name="__123Graph_ALCB" localSheetId="19" hidden="1">'[5]HIS19FIN(A)'!$D$83:$I$83</definedName>
    <definedName name="__123Graph_ALCB" localSheetId="22" hidden="1">'[5]HIS19FIN(A)'!$D$83:$I$83</definedName>
    <definedName name="__123Graph_ALCB" hidden="1">'[6]HIS19FIN(A)'!$D$83:$I$83</definedName>
    <definedName name="__123Graph_ANACFIN" localSheetId="17" hidden="1">'[5]HIS19FIN(A)'!$K$97:$Q$97</definedName>
    <definedName name="__123Graph_ANACFIN" localSheetId="19" hidden="1">'[5]HIS19FIN(A)'!$K$97:$Q$97</definedName>
    <definedName name="__123Graph_ANACFIN" localSheetId="22" hidden="1">'[5]HIS19FIN(A)'!$K$97:$Q$97</definedName>
    <definedName name="__123Graph_ANACFIN" hidden="1">'[6]HIS19FIN(A)'!$K$97:$Q$97</definedName>
    <definedName name="__123Graph_ANACHIC" localSheetId="17" hidden="1">'[5]HIS19FIN(A)'!$D$97:$J$97</definedName>
    <definedName name="__123Graph_ANACHIC" localSheetId="19" hidden="1">'[5]HIS19FIN(A)'!$D$97:$J$97</definedName>
    <definedName name="__123Graph_ANACHIC" localSheetId="22"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5" hidden="1">'[4]T3 Page 1'!#REF!</definedName>
    <definedName name="__123Graph_APIC" localSheetId="16" hidden="1">'[4]T3 Page 1'!#REF!</definedName>
    <definedName name="__123Graph_APIC" localSheetId="17" hidden="1">'[4]T3 Page 1'!#REF!</definedName>
    <definedName name="__123Graph_APIC" localSheetId="19" hidden="1">'[4]T3 Page 1'!#REF!</definedName>
    <definedName name="__123Graph_APIC" localSheetId="20" hidden="1">'[4]T3 Page 1'!#REF!</definedName>
    <definedName name="__123Graph_APIC" localSheetId="21" hidden="1">'[4]T3 Page 1'!#REF!</definedName>
    <definedName name="__123Graph_APIC" localSheetId="22" hidden="1">'[4]T3 Page 1'!#REF!</definedName>
    <definedName name="__123Graph_APIC" localSheetId="6"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5" hidden="1">'[1]Model inputs'!#REF!</definedName>
    <definedName name="__123Graph_B" localSheetId="16" hidden="1">'[1]Model inputs'!#REF!</definedName>
    <definedName name="__123Graph_B" localSheetId="17" hidden="1">'[1]Model inputs'!#REF!</definedName>
    <definedName name="__123Graph_B" localSheetId="19" hidden="1">'[1]Model inputs'!#REF!</definedName>
    <definedName name="__123Graph_B" localSheetId="20" hidden="1">'[1]Model inputs'!#REF!</definedName>
    <definedName name="__123Graph_B" localSheetId="21" hidden="1">'[1]Model inputs'!#REF!</definedName>
    <definedName name="__123Graph_B" localSheetId="22" hidden="1">'[1]Model inputs'!#REF!</definedName>
    <definedName name="__123Graph_B" localSheetId="6" hidden="1">'[1]Model inputs'!#REF!</definedName>
    <definedName name="__123Graph_B" hidden="1">'[1]Model inputs'!#REF!</definedName>
    <definedName name="__123Graph_BCHGSPD1" localSheetId="17" hidden="1">'[2]CHGSPD19.FIN'!$H$10:$H$25</definedName>
    <definedName name="__123Graph_BCHGSPD1" localSheetId="19" hidden="1">'[2]CHGSPD19.FIN'!$H$10:$H$25</definedName>
    <definedName name="__123Graph_BCHGSPD1" localSheetId="22" hidden="1">'[2]CHGSPD19.FIN'!$H$10:$H$25</definedName>
    <definedName name="__123Graph_BCHGSPD1" hidden="1">'[3]CHGSPD19.FIN'!$H$10:$H$25</definedName>
    <definedName name="__123Graph_BCHGSPD2" localSheetId="17" hidden="1">'[2]CHGSPD19.FIN'!$I$11:$I$25</definedName>
    <definedName name="__123Graph_BCHGSPD2" localSheetId="19" hidden="1">'[2]CHGSPD19.FIN'!$I$11:$I$25</definedName>
    <definedName name="__123Graph_BCHGSPD2" localSheetId="22"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5" hidden="1">'[4]T3 Page 1'!#REF!</definedName>
    <definedName name="__123Graph_BEFF" localSheetId="16" hidden="1">'[4]T3 Page 1'!#REF!</definedName>
    <definedName name="__123Graph_BEFF" localSheetId="17" hidden="1">'[4]T3 Page 1'!#REF!</definedName>
    <definedName name="__123Graph_BEFF" localSheetId="19" hidden="1">'[4]T3 Page 1'!#REF!</definedName>
    <definedName name="__123Graph_BEFF" localSheetId="20" hidden="1">'[4]T3 Page 1'!#REF!</definedName>
    <definedName name="__123Graph_BEFF" localSheetId="21" hidden="1">'[4]T3 Page 1'!#REF!</definedName>
    <definedName name="__123Graph_BEFF" localSheetId="22" hidden="1">'[4]T3 Page 1'!#REF!</definedName>
    <definedName name="__123Graph_BEFF" localSheetId="6"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5" hidden="1">'[4]T3 Page 1'!#REF!</definedName>
    <definedName name="__123Graph_BLBF" localSheetId="16" hidden="1">'[4]T3 Page 1'!#REF!</definedName>
    <definedName name="__123Graph_BLBF" localSheetId="17" hidden="1">'[4]T3 Page 1'!#REF!</definedName>
    <definedName name="__123Graph_BLBF" localSheetId="19" hidden="1">'[4]T3 Page 1'!#REF!</definedName>
    <definedName name="__123Graph_BLBF" localSheetId="20" hidden="1">'[4]T3 Page 1'!#REF!</definedName>
    <definedName name="__123Graph_BLBF" localSheetId="21" hidden="1">'[4]T3 Page 1'!#REF!</definedName>
    <definedName name="__123Graph_BLBF" localSheetId="22" hidden="1">'[4]T3 Page 1'!#REF!</definedName>
    <definedName name="__123Graph_BLBF" localSheetId="6" hidden="1">'[4]T3 Page 1'!#REF!</definedName>
    <definedName name="__123Graph_BLBF" hidden="1">'[4]T3 Page 1'!#REF!</definedName>
    <definedName name="__123Graph_BLBFFIN" localSheetId="11" hidden="1">'[4]FC Page 1'!#REF!</definedName>
    <definedName name="__123Graph_BLBFFIN" localSheetId="15" hidden="1">'[4]FC Page 1'!#REF!</definedName>
    <definedName name="__123Graph_BLBFFIN" localSheetId="16" hidden="1">'[4]FC Page 1'!#REF!</definedName>
    <definedName name="__123Graph_BLBFFIN" localSheetId="17" hidden="1">'[4]FC Page 1'!#REF!</definedName>
    <definedName name="__123Graph_BLBFFIN" localSheetId="19" hidden="1">'[4]FC Page 1'!#REF!</definedName>
    <definedName name="__123Graph_BLBFFIN" localSheetId="20" hidden="1">'[4]FC Page 1'!#REF!</definedName>
    <definedName name="__123Graph_BLBFFIN" localSheetId="21" hidden="1">'[4]FC Page 1'!#REF!</definedName>
    <definedName name="__123Graph_BLBFFIN" localSheetId="22" hidden="1">'[4]FC Page 1'!#REF!</definedName>
    <definedName name="__123Graph_BLBFFIN" hidden="1">'[4]FC Page 1'!#REF!</definedName>
    <definedName name="__123Graph_BLCB" localSheetId="17" hidden="1">'[5]HIS19FIN(A)'!$D$79:$I$79</definedName>
    <definedName name="__123Graph_BLCB" localSheetId="19" hidden="1">'[5]HIS19FIN(A)'!$D$79:$I$79</definedName>
    <definedName name="__123Graph_BLCB" localSheetId="22"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5" hidden="1">'[4]T3 Page 1'!#REF!</definedName>
    <definedName name="__123Graph_BPIC" localSheetId="16" hidden="1">'[4]T3 Page 1'!#REF!</definedName>
    <definedName name="__123Graph_BPIC" localSheetId="17" hidden="1">'[4]T3 Page 1'!#REF!</definedName>
    <definedName name="__123Graph_BPIC" localSheetId="19" hidden="1">'[4]T3 Page 1'!#REF!</definedName>
    <definedName name="__123Graph_BPIC" localSheetId="20" hidden="1">'[4]T3 Page 1'!#REF!</definedName>
    <definedName name="__123Graph_BPIC" localSheetId="21" hidden="1">'[4]T3 Page 1'!#REF!</definedName>
    <definedName name="__123Graph_BPIC" localSheetId="22" hidden="1">'[4]T3 Page 1'!#REF!</definedName>
    <definedName name="__123Graph_BPIC" localSheetId="6"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5" hidden="1">'[4]FC Page 1'!#REF!</definedName>
    <definedName name="__123Graph_CACT13BUD" localSheetId="16" hidden="1">'[4]FC Page 1'!#REF!</definedName>
    <definedName name="__123Graph_CACT13BUD" localSheetId="17" hidden="1">'[4]FC Page 1'!#REF!</definedName>
    <definedName name="__123Graph_CACT13BUD" localSheetId="19" hidden="1">'[4]FC Page 1'!#REF!</definedName>
    <definedName name="__123Graph_CACT13BUD" localSheetId="20" hidden="1">'[4]FC Page 1'!#REF!</definedName>
    <definedName name="__123Graph_CACT13BUD" localSheetId="21" hidden="1">'[4]FC Page 1'!#REF!</definedName>
    <definedName name="__123Graph_CACT13BUD" localSheetId="22" hidden="1">'[4]FC Page 1'!#REF!</definedName>
    <definedName name="__123Graph_CACT13BUD" localSheetId="6" hidden="1">'[4]FC Page 1'!#REF!</definedName>
    <definedName name="__123Graph_CACT13BUD" hidden="1">'[4]FC Page 1'!#REF!</definedName>
    <definedName name="__123Graph_CEFF" localSheetId="11" hidden="1">'[4]T3 Page 1'!#REF!</definedName>
    <definedName name="__123Graph_CEFF" localSheetId="15" hidden="1">'[4]T3 Page 1'!#REF!</definedName>
    <definedName name="__123Graph_CEFF" localSheetId="16" hidden="1">'[4]T3 Page 1'!#REF!</definedName>
    <definedName name="__123Graph_CEFF" localSheetId="17" hidden="1">'[4]T3 Page 1'!#REF!</definedName>
    <definedName name="__123Graph_CEFF" localSheetId="19" hidden="1">'[4]T3 Page 1'!#REF!</definedName>
    <definedName name="__123Graph_CEFF" localSheetId="20" hidden="1">'[4]T3 Page 1'!#REF!</definedName>
    <definedName name="__123Graph_CEFF" localSheetId="21" hidden="1">'[4]T3 Page 1'!#REF!</definedName>
    <definedName name="__123Graph_CEFF" localSheetId="22" hidden="1">'[4]T3 Page 1'!#REF!</definedName>
    <definedName name="__123Graph_CEFF" hidden="1">'[4]T3 Page 1'!#REF!</definedName>
    <definedName name="__123Graph_CGR14PBF1" localSheetId="17" hidden="1">'[5]HIS19FIN(A)'!$AK$70:$AK$81</definedName>
    <definedName name="__123Graph_CGR14PBF1" localSheetId="19" hidden="1">'[5]HIS19FIN(A)'!$AK$70:$AK$81</definedName>
    <definedName name="__123Graph_CGR14PBF1" localSheetId="22"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5" hidden="1">'[4]T3 Page 1'!#REF!</definedName>
    <definedName name="__123Graph_CLBF" localSheetId="16" hidden="1">'[4]T3 Page 1'!#REF!</definedName>
    <definedName name="__123Graph_CLBF" localSheetId="17" hidden="1">'[4]T3 Page 1'!#REF!</definedName>
    <definedName name="__123Graph_CLBF" localSheetId="19" hidden="1">'[4]T3 Page 1'!#REF!</definedName>
    <definedName name="__123Graph_CLBF" localSheetId="20" hidden="1">'[4]T3 Page 1'!#REF!</definedName>
    <definedName name="__123Graph_CLBF" localSheetId="21" hidden="1">'[4]T3 Page 1'!#REF!</definedName>
    <definedName name="__123Graph_CLBF" localSheetId="22" hidden="1">'[4]T3 Page 1'!#REF!</definedName>
    <definedName name="__123Graph_CLBF" localSheetId="6"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5" hidden="1">'[4]T3 Page 1'!#REF!</definedName>
    <definedName name="__123Graph_CPIC" localSheetId="16" hidden="1">'[4]T3 Page 1'!#REF!</definedName>
    <definedName name="__123Graph_CPIC" localSheetId="17" hidden="1">'[4]T3 Page 1'!#REF!</definedName>
    <definedName name="__123Graph_CPIC" localSheetId="19" hidden="1">'[4]T3 Page 1'!#REF!</definedName>
    <definedName name="__123Graph_CPIC" localSheetId="20" hidden="1">'[4]T3 Page 1'!#REF!</definedName>
    <definedName name="__123Graph_CPIC" localSheetId="21" hidden="1">'[4]T3 Page 1'!#REF!</definedName>
    <definedName name="__123Graph_CPIC" localSheetId="22" hidden="1">'[4]T3 Page 1'!#REF!</definedName>
    <definedName name="__123Graph_CPIC" localSheetId="6" hidden="1">'[4]T3 Page 1'!#REF!</definedName>
    <definedName name="__123Graph_CPIC" hidden="1">'[4]T3 Page 1'!#REF!</definedName>
    <definedName name="__123Graph_DACT13BUD" localSheetId="11" hidden="1">'[4]FC Page 1'!#REF!</definedName>
    <definedName name="__123Graph_DACT13BUD" localSheetId="15" hidden="1">'[4]FC Page 1'!#REF!</definedName>
    <definedName name="__123Graph_DACT13BUD" localSheetId="16" hidden="1">'[4]FC Page 1'!#REF!</definedName>
    <definedName name="__123Graph_DACT13BUD" localSheetId="17" hidden="1">'[4]FC Page 1'!#REF!</definedName>
    <definedName name="__123Graph_DACT13BUD" localSheetId="19" hidden="1">'[4]FC Page 1'!#REF!</definedName>
    <definedName name="__123Graph_DACT13BUD" localSheetId="20" hidden="1">'[4]FC Page 1'!#REF!</definedName>
    <definedName name="__123Graph_DACT13BUD" localSheetId="21" hidden="1">'[4]FC Page 1'!#REF!</definedName>
    <definedName name="__123Graph_DACT13BUD" localSheetId="22" hidden="1">'[4]FC Page 1'!#REF!</definedName>
    <definedName name="__123Graph_DACT13BUD" hidden="1">'[4]FC Page 1'!#REF!</definedName>
    <definedName name="__123Graph_DEFF" localSheetId="11" hidden="1">'[4]T3 Page 1'!#REF!</definedName>
    <definedName name="__123Graph_DEFF" localSheetId="15" hidden="1">'[4]T3 Page 1'!#REF!</definedName>
    <definedName name="__123Graph_DEFF" localSheetId="16" hidden="1">'[4]T3 Page 1'!#REF!</definedName>
    <definedName name="__123Graph_DEFF" localSheetId="17" hidden="1">'[4]T3 Page 1'!#REF!</definedName>
    <definedName name="__123Graph_DEFF" localSheetId="19" hidden="1">'[4]T3 Page 1'!#REF!</definedName>
    <definedName name="__123Graph_DEFF" localSheetId="20" hidden="1">'[4]T3 Page 1'!#REF!</definedName>
    <definedName name="__123Graph_DEFF" localSheetId="21" hidden="1">'[4]T3 Page 1'!#REF!</definedName>
    <definedName name="__123Graph_DEFF" localSheetId="22" hidden="1">'[4]T3 Page 1'!#REF!</definedName>
    <definedName name="__123Graph_DEFF" hidden="1">'[4]T3 Page 1'!#REF!</definedName>
    <definedName name="__123Graph_DGR14PBF1" localSheetId="17" hidden="1">'[5]HIS19FIN(A)'!$AH$70:$AH$81</definedName>
    <definedName name="__123Graph_DGR14PBF1" localSheetId="19" hidden="1">'[5]HIS19FIN(A)'!$AH$70:$AH$81</definedName>
    <definedName name="__123Graph_DGR14PBF1" localSheetId="22"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5" hidden="1">'[4]T3 Page 1'!#REF!</definedName>
    <definedName name="__123Graph_DLBF" localSheetId="16" hidden="1">'[4]T3 Page 1'!#REF!</definedName>
    <definedName name="__123Graph_DLBF" localSheetId="17" hidden="1">'[4]T3 Page 1'!#REF!</definedName>
    <definedName name="__123Graph_DLBF" localSheetId="19" hidden="1">'[4]T3 Page 1'!#REF!</definedName>
    <definedName name="__123Graph_DLBF" localSheetId="20" hidden="1">'[4]T3 Page 1'!#REF!</definedName>
    <definedName name="__123Graph_DLBF" localSheetId="21" hidden="1">'[4]T3 Page 1'!#REF!</definedName>
    <definedName name="__123Graph_DLBF" localSheetId="22" hidden="1">'[4]T3 Page 1'!#REF!</definedName>
    <definedName name="__123Graph_DLBF" localSheetId="6"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5" hidden="1">'[4]T3 Page 1'!#REF!</definedName>
    <definedName name="__123Graph_DPIC" localSheetId="16" hidden="1">'[4]T3 Page 1'!#REF!</definedName>
    <definedName name="__123Graph_DPIC" localSheetId="17" hidden="1">'[4]T3 Page 1'!#REF!</definedName>
    <definedName name="__123Graph_DPIC" localSheetId="19" hidden="1">'[4]T3 Page 1'!#REF!</definedName>
    <definedName name="__123Graph_DPIC" localSheetId="20" hidden="1">'[4]T3 Page 1'!#REF!</definedName>
    <definedName name="__123Graph_DPIC" localSheetId="21" hidden="1">'[4]T3 Page 1'!#REF!</definedName>
    <definedName name="__123Graph_DPIC" localSheetId="22" hidden="1">'[4]T3 Page 1'!#REF!</definedName>
    <definedName name="__123Graph_DPIC" localSheetId="6" hidden="1">'[4]T3 Page 1'!#REF!</definedName>
    <definedName name="__123Graph_DPIC" hidden="1">'[4]T3 Page 1'!#REF!</definedName>
    <definedName name="__123Graph_EACT13BUD" localSheetId="11" hidden="1">'[4]FC Page 1'!#REF!</definedName>
    <definedName name="__123Graph_EACT13BUD" localSheetId="15" hidden="1">'[4]FC Page 1'!#REF!</definedName>
    <definedName name="__123Graph_EACT13BUD" localSheetId="16" hidden="1">'[4]FC Page 1'!#REF!</definedName>
    <definedName name="__123Graph_EACT13BUD" localSheetId="17" hidden="1">'[4]FC Page 1'!#REF!</definedName>
    <definedName name="__123Graph_EACT13BUD" localSheetId="19" hidden="1">'[4]FC Page 1'!#REF!</definedName>
    <definedName name="__123Graph_EACT13BUD" localSheetId="20" hidden="1">'[4]FC Page 1'!#REF!</definedName>
    <definedName name="__123Graph_EACT13BUD" localSheetId="21" hidden="1">'[4]FC Page 1'!#REF!</definedName>
    <definedName name="__123Graph_EACT13BUD" localSheetId="22" hidden="1">'[4]FC Page 1'!#REF!</definedName>
    <definedName name="__123Graph_EACT13BUD" hidden="1">'[4]FC Page 1'!#REF!</definedName>
    <definedName name="__123Graph_EEFF" localSheetId="11" hidden="1">'[4]T3 Page 1'!#REF!</definedName>
    <definedName name="__123Graph_EEFF" localSheetId="15" hidden="1">'[4]T3 Page 1'!#REF!</definedName>
    <definedName name="__123Graph_EEFF" localSheetId="16" hidden="1">'[4]T3 Page 1'!#REF!</definedName>
    <definedName name="__123Graph_EEFF" localSheetId="17" hidden="1">'[4]T3 Page 1'!#REF!</definedName>
    <definedName name="__123Graph_EEFF" localSheetId="19" hidden="1">'[4]T3 Page 1'!#REF!</definedName>
    <definedName name="__123Graph_EEFF" localSheetId="20" hidden="1">'[4]T3 Page 1'!#REF!</definedName>
    <definedName name="__123Graph_EEFF" localSheetId="21" hidden="1">'[4]T3 Page 1'!#REF!</definedName>
    <definedName name="__123Graph_EEFF" localSheetId="22" hidden="1">'[4]T3 Page 1'!#REF!</definedName>
    <definedName name="__123Graph_EEFF" hidden="1">'[4]T3 Page 1'!#REF!</definedName>
    <definedName name="__123Graph_EEFFHIC" localSheetId="11" hidden="1">'[4]FC Page 1'!#REF!</definedName>
    <definedName name="__123Graph_EEFFHIC" localSheetId="15" hidden="1">'[4]FC Page 1'!#REF!</definedName>
    <definedName name="__123Graph_EEFFHIC" localSheetId="16" hidden="1">'[4]FC Page 1'!#REF!</definedName>
    <definedName name="__123Graph_EEFFHIC" localSheetId="17" hidden="1">'[4]FC Page 1'!#REF!</definedName>
    <definedName name="__123Graph_EEFFHIC" localSheetId="19" hidden="1">'[4]FC Page 1'!#REF!</definedName>
    <definedName name="__123Graph_EEFFHIC" localSheetId="20" hidden="1">'[4]FC Page 1'!#REF!</definedName>
    <definedName name="__123Graph_EEFFHIC" localSheetId="21" hidden="1">'[4]FC Page 1'!#REF!</definedName>
    <definedName name="__123Graph_EEFFHIC" localSheetId="22" hidden="1">'[4]FC Page 1'!#REF!</definedName>
    <definedName name="__123Graph_EEFFHIC" hidden="1">'[4]FC Page 1'!#REF!</definedName>
    <definedName name="__123Graph_EGR14PBF1" localSheetId="17" hidden="1">'[5]HIS19FIN(A)'!$AG$67:$AG$67</definedName>
    <definedName name="__123Graph_EGR14PBF1" localSheetId="19" hidden="1">'[5]HIS19FIN(A)'!$AG$67:$AG$67</definedName>
    <definedName name="__123Graph_EGR14PBF1" localSheetId="22"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5" hidden="1">'[4]T3 Page 1'!#REF!</definedName>
    <definedName name="__123Graph_ELBF" localSheetId="16" hidden="1">'[4]T3 Page 1'!#REF!</definedName>
    <definedName name="__123Graph_ELBF" localSheetId="17" hidden="1">'[4]T3 Page 1'!#REF!</definedName>
    <definedName name="__123Graph_ELBF" localSheetId="19" hidden="1">'[4]T3 Page 1'!#REF!</definedName>
    <definedName name="__123Graph_ELBF" localSheetId="20" hidden="1">'[4]T3 Page 1'!#REF!</definedName>
    <definedName name="__123Graph_ELBF" localSheetId="21" hidden="1">'[4]T3 Page 1'!#REF!</definedName>
    <definedName name="__123Graph_ELBF" localSheetId="22" hidden="1">'[4]T3 Page 1'!#REF!</definedName>
    <definedName name="__123Graph_ELBF" localSheetId="6"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5" hidden="1">'[4]T3 Page 1'!#REF!</definedName>
    <definedName name="__123Graph_EPIC" localSheetId="16" hidden="1">'[4]T3 Page 1'!#REF!</definedName>
    <definedName name="__123Graph_EPIC" localSheetId="17" hidden="1">'[4]T3 Page 1'!#REF!</definedName>
    <definedName name="__123Graph_EPIC" localSheetId="19" hidden="1">'[4]T3 Page 1'!#REF!</definedName>
    <definedName name="__123Graph_EPIC" localSheetId="20" hidden="1">'[4]T3 Page 1'!#REF!</definedName>
    <definedName name="__123Graph_EPIC" localSheetId="21" hidden="1">'[4]T3 Page 1'!#REF!</definedName>
    <definedName name="__123Graph_EPIC" localSheetId="22" hidden="1">'[4]T3 Page 1'!#REF!</definedName>
    <definedName name="__123Graph_EPIC" localSheetId="6" hidden="1">'[4]T3 Page 1'!#REF!</definedName>
    <definedName name="__123Graph_EPIC" hidden="1">'[4]T3 Page 1'!#REF!</definedName>
    <definedName name="__123Graph_FACT13BUD" localSheetId="11" hidden="1">'[4]FC Page 1'!#REF!</definedName>
    <definedName name="__123Graph_FACT13BUD" localSheetId="15" hidden="1">'[4]FC Page 1'!#REF!</definedName>
    <definedName name="__123Graph_FACT13BUD" localSheetId="16" hidden="1">'[4]FC Page 1'!#REF!</definedName>
    <definedName name="__123Graph_FACT13BUD" localSheetId="17" hidden="1">'[4]FC Page 1'!#REF!</definedName>
    <definedName name="__123Graph_FACT13BUD" localSheetId="19" hidden="1">'[4]FC Page 1'!#REF!</definedName>
    <definedName name="__123Graph_FACT13BUD" localSheetId="20" hidden="1">'[4]FC Page 1'!#REF!</definedName>
    <definedName name="__123Graph_FACT13BUD" localSheetId="21" hidden="1">'[4]FC Page 1'!#REF!</definedName>
    <definedName name="__123Graph_FACT13BUD" localSheetId="22" hidden="1">'[4]FC Page 1'!#REF!</definedName>
    <definedName name="__123Graph_FACT13BUD" hidden="1">'[4]FC Page 1'!#REF!</definedName>
    <definedName name="__123Graph_FEFF" localSheetId="11" hidden="1">'[4]T3 Page 1'!#REF!</definedName>
    <definedName name="__123Graph_FEFF" localSheetId="15" hidden="1">'[4]T3 Page 1'!#REF!</definedName>
    <definedName name="__123Graph_FEFF" localSheetId="16" hidden="1">'[4]T3 Page 1'!#REF!</definedName>
    <definedName name="__123Graph_FEFF" localSheetId="17" hidden="1">'[4]T3 Page 1'!#REF!</definedName>
    <definedName name="__123Graph_FEFF" localSheetId="19" hidden="1">'[4]T3 Page 1'!#REF!</definedName>
    <definedName name="__123Graph_FEFF" localSheetId="20" hidden="1">'[4]T3 Page 1'!#REF!</definedName>
    <definedName name="__123Graph_FEFF" localSheetId="21" hidden="1">'[4]T3 Page 1'!#REF!</definedName>
    <definedName name="__123Graph_FEFF" localSheetId="22" hidden="1">'[4]T3 Page 1'!#REF!</definedName>
    <definedName name="__123Graph_FEFF" hidden="1">'[4]T3 Page 1'!#REF!</definedName>
    <definedName name="__123Graph_FEFFHIC" localSheetId="11" hidden="1">'[4]FC Page 1'!#REF!</definedName>
    <definedName name="__123Graph_FEFFHIC" localSheetId="15" hidden="1">'[4]FC Page 1'!#REF!</definedName>
    <definedName name="__123Graph_FEFFHIC" localSheetId="16" hidden="1">'[4]FC Page 1'!#REF!</definedName>
    <definedName name="__123Graph_FEFFHIC" localSheetId="17" hidden="1">'[4]FC Page 1'!#REF!</definedName>
    <definedName name="__123Graph_FEFFHIC" localSheetId="19" hidden="1">'[4]FC Page 1'!#REF!</definedName>
    <definedName name="__123Graph_FEFFHIC" localSheetId="20" hidden="1">'[4]FC Page 1'!#REF!</definedName>
    <definedName name="__123Graph_FEFFHIC" localSheetId="21" hidden="1">'[4]FC Page 1'!#REF!</definedName>
    <definedName name="__123Graph_FEFFHIC" localSheetId="22" hidden="1">'[4]FC Page 1'!#REF!</definedName>
    <definedName name="__123Graph_FEFFHIC" hidden="1">'[4]FC Page 1'!#REF!</definedName>
    <definedName name="__123Graph_FGR14PBF1" localSheetId="17" hidden="1">'[5]HIS19FIN(A)'!$AH$67:$AH$67</definedName>
    <definedName name="__123Graph_FGR14PBF1" localSheetId="19" hidden="1">'[5]HIS19FIN(A)'!$AH$67:$AH$67</definedName>
    <definedName name="__123Graph_FGR14PBF1" localSheetId="22"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5" hidden="1">'[4]T3 Page 1'!#REF!</definedName>
    <definedName name="__123Graph_FLBF" localSheetId="16" hidden="1">'[4]T3 Page 1'!#REF!</definedName>
    <definedName name="__123Graph_FLBF" localSheetId="17" hidden="1">'[4]T3 Page 1'!#REF!</definedName>
    <definedName name="__123Graph_FLBF" localSheetId="19" hidden="1">'[4]T3 Page 1'!#REF!</definedName>
    <definedName name="__123Graph_FLBF" localSheetId="20" hidden="1">'[4]T3 Page 1'!#REF!</definedName>
    <definedName name="__123Graph_FLBF" localSheetId="21" hidden="1">'[4]T3 Page 1'!#REF!</definedName>
    <definedName name="__123Graph_FLBF" localSheetId="22" hidden="1">'[4]T3 Page 1'!#REF!</definedName>
    <definedName name="__123Graph_FLBF" localSheetId="6"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5" hidden="1">'[4]T3 Page 1'!#REF!</definedName>
    <definedName name="__123Graph_FPIC" localSheetId="16" hidden="1">'[4]T3 Page 1'!#REF!</definedName>
    <definedName name="__123Graph_FPIC" localSheetId="17" hidden="1">'[4]T3 Page 1'!#REF!</definedName>
    <definedName name="__123Graph_FPIC" localSheetId="19" hidden="1">'[4]T3 Page 1'!#REF!</definedName>
    <definedName name="__123Graph_FPIC" localSheetId="20" hidden="1">'[4]T3 Page 1'!#REF!</definedName>
    <definedName name="__123Graph_FPIC" localSheetId="21" hidden="1">'[4]T3 Page 1'!#REF!</definedName>
    <definedName name="__123Graph_FPIC" localSheetId="22" hidden="1">'[4]T3 Page 1'!#REF!</definedName>
    <definedName name="__123Graph_FPIC" localSheetId="6" hidden="1">'[4]T3 Page 1'!#REF!</definedName>
    <definedName name="__123Graph_FPIC" hidden="1">'[4]T3 Page 1'!#REF!</definedName>
    <definedName name="__123Graph_LBL_ARESID" localSheetId="17" hidden="1">'[5]HIS19FIN(A)'!$R$3:$W$3</definedName>
    <definedName name="__123Graph_LBL_ARESID" localSheetId="19" hidden="1">'[5]HIS19FIN(A)'!$R$3:$W$3</definedName>
    <definedName name="__123Graph_LBL_ARESID" localSheetId="22" hidden="1">'[5]HIS19FIN(A)'!$R$3:$W$3</definedName>
    <definedName name="__123Graph_LBL_ARESID" hidden="1">'[6]HIS19FIN(A)'!$R$3:$W$3</definedName>
    <definedName name="__123Graph_LBL_BRESID" localSheetId="17" hidden="1">'[5]HIS19FIN(A)'!$R$3:$W$3</definedName>
    <definedName name="__123Graph_LBL_BRESID" localSheetId="19" hidden="1">'[5]HIS19FIN(A)'!$R$3:$W$3</definedName>
    <definedName name="__123Graph_LBL_BRESID" localSheetId="22"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5" hidden="1">'[4]FC Page 1'!#REF!</definedName>
    <definedName name="__123Graph_XACTHIC" localSheetId="16" hidden="1">'[4]FC Page 1'!#REF!</definedName>
    <definedName name="__123Graph_XACTHIC" localSheetId="17" hidden="1">'[4]FC Page 1'!#REF!</definedName>
    <definedName name="__123Graph_XACTHIC" localSheetId="19" hidden="1">'[4]FC Page 1'!#REF!</definedName>
    <definedName name="__123Graph_XACTHIC" localSheetId="20" hidden="1">'[4]FC Page 1'!#REF!</definedName>
    <definedName name="__123Graph_XACTHIC" localSheetId="21" hidden="1">'[4]FC Page 1'!#REF!</definedName>
    <definedName name="__123Graph_XACTHIC" localSheetId="22" hidden="1">'[4]FC Page 1'!#REF!</definedName>
    <definedName name="__123Graph_XACTHIC" localSheetId="6" hidden="1">'[4]FC Page 1'!#REF!</definedName>
    <definedName name="__123Graph_XACTHIC" hidden="1">'[4]FC Page 1'!#REF!</definedName>
    <definedName name="__123Graph_XCHGSPD1" localSheetId="17" hidden="1">'[2]CHGSPD19.FIN'!$A$10:$A$25</definedName>
    <definedName name="__123Graph_XCHGSPD1" localSheetId="19" hidden="1">'[2]CHGSPD19.FIN'!$A$10:$A$25</definedName>
    <definedName name="__123Graph_XCHGSPD1" localSheetId="22" hidden="1">'[2]CHGSPD19.FIN'!$A$10:$A$25</definedName>
    <definedName name="__123Graph_XCHGSPD1" hidden="1">'[3]CHGSPD19.FIN'!$A$10:$A$25</definedName>
    <definedName name="__123Graph_XCHGSPD2" localSheetId="17" hidden="1">'[2]CHGSPD19.FIN'!$A$11:$A$25</definedName>
    <definedName name="__123Graph_XCHGSPD2" localSheetId="19" hidden="1">'[2]CHGSPD19.FIN'!$A$11:$A$25</definedName>
    <definedName name="__123Graph_XCHGSPD2" localSheetId="22"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5" hidden="1">'[4]T3 Page 1'!#REF!</definedName>
    <definedName name="__123Graph_XEFF" localSheetId="16" hidden="1">'[4]T3 Page 1'!#REF!</definedName>
    <definedName name="__123Graph_XEFF" localSheetId="17" hidden="1">'[4]T3 Page 1'!#REF!</definedName>
    <definedName name="__123Graph_XEFF" localSheetId="19" hidden="1">'[4]T3 Page 1'!#REF!</definedName>
    <definedName name="__123Graph_XEFF" localSheetId="20" hidden="1">'[4]T3 Page 1'!#REF!</definedName>
    <definedName name="__123Graph_XEFF" localSheetId="21" hidden="1">'[4]T3 Page 1'!#REF!</definedName>
    <definedName name="__123Graph_XEFF" localSheetId="22" hidden="1">'[4]T3 Page 1'!#REF!</definedName>
    <definedName name="__123Graph_XEFF" localSheetId="6" hidden="1">'[4]T3 Page 1'!#REF!</definedName>
    <definedName name="__123Graph_XEFF" hidden="1">'[4]T3 Page 1'!#REF!</definedName>
    <definedName name="__123Graph_XGR14PBF1" localSheetId="17" hidden="1">'[5]HIS19FIN(A)'!$AL$70:$AL$81</definedName>
    <definedName name="__123Graph_XGR14PBF1" localSheetId="19" hidden="1">'[5]HIS19FIN(A)'!$AL$70:$AL$81</definedName>
    <definedName name="__123Graph_XGR14PBF1" localSheetId="22"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5" hidden="1">'[4]T3 Page 1'!#REF!</definedName>
    <definedName name="__123Graph_XLBF" localSheetId="16" hidden="1">'[4]T3 Page 1'!#REF!</definedName>
    <definedName name="__123Graph_XLBF" localSheetId="17" hidden="1">'[4]T3 Page 1'!#REF!</definedName>
    <definedName name="__123Graph_XLBF" localSheetId="19" hidden="1">'[4]T3 Page 1'!#REF!</definedName>
    <definedName name="__123Graph_XLBF" localSheetId="20" hidden="1">'[4]T3 Page 1'!#REF!</definedName>
    <definedName name="__123Graph_XLBF" localSheetId="21" hidden="1">'[4]T3 Page 1'!#REF!</definedName>
    <definedName name="__123Graph_XLBF" localSheetId="22" hidden="1">'[4]T3 Page 1'!#REF!</definedName>
    <definedName name="__123Graph_XLBF" localSheetId="6" hidden="1">'[4]T3 Page 1'!#REF!</definedName>
    <definedName name="__123Graph_XLBF" hidden="1">'[4]T3 Page 1'!#REF!</definedName>
    <definedName name="__123Graph_XLBFFIN2" localSheetId="17" hidden="1">'[5]HIS19FIN(A)'!$K$61:$Q$61</definedName>
    <definedName name="__123Graph_XLBFFIN2" localSheetId="19" hidden="1">'[5]HIS19FIN(A)'!$K$61:$Q$61</definedName>
    <definedName name="__123Graph_XLBFFIN2" localSheetId="22" hidden="1">'[5]HIS19FIN(A)'!$K$61:$Q$61</definedName>
    <definedName name="__123Graph_XLBFFIN2" hidden="1">'[6]HIS19FIN(A)'!$K$61:$Q$61</definedName>
    <definedName name="__123Graph_XLBFHIC" localSheetId="17" hidden="1">'[5]HIS19FIN(A)'!$D$61:$J$61</definedName>
    <definedName name="__123Graph_XLBFHIC" localSheetId="19" hidden="1">'[5]HIS19FIN(A)'!$D$61:$J$61</definedName>
    <definedName name="__123Graph_XLBFHIC" localSheetId="22" hidden="1">'[5]HIS19FIN(A)'!$D$61:$J$61</definedName>
    <definedName name="__123Graph_XLBFHIC" hidden="1">'[6]HIS19FIN(A)'!$D$61:$J$61</definedName>
    <definedName name="__123Graph_XLBFHIC2" localSheetId="17" hidden="1">'[5]HIS19FIN(A)'!$D$61:$J$61</definedName>
    <definedName name="__123Graph_XLBFHIC2" localSheetId="19" hidden="1">'[5]HIS19FIN(A)'!$D$61:$J$61</definedName>
    <definedName name="__123Graph_XLBFHIC2" localSheetId="22" hidden="1">'[5]HIS19FIN(A)'!$D$61:$J$61</definedName>
    <definedName name="__123Graph_XLBFHIC2" hidden="1">'[6]HIS19FIN(A)'!$D$61:$J$61</definedName>
    <definedName name="__123Graph_XLCB" localSheetId="17" hidden="1">'[5]HIS19FIN(A)'!$D$79:$I$79</definedName>
    <definedName name="__123Graph_XLCB" localSheetId="19" hidden="1">'[5]HIS19FIN(A)'!$D$79:$I$79</definedName>
    <definedName name="__123Graph_XLCB" localSheetId="22" hidden="1">'[5]HIS19FIN(A)'!$D$79:$I$79</definedName>
    <definedName name="__123Graph_XLCB" hidden="1">'[6]HIS19FIN(A)'!$D$79:$I$79</definedName>
    <definedName name="__123Graph_XNACFIN" localSheetId="17" hidden="1">'[5]HIS19FIN(A)'!$K$95:$Q$95</definedName>
    <definedName name="__123Graph_XNACFIN" localSheetId="19" hidden="1">'[5]HIS19FIN(A)'!$K$95:$Q$95</definedName>
    <definedName name="__123Graph_XNACFIN" localSheetId="22" hidden="1">'[5]HIS19FIN(A)'!$K$95:$Q$95</definedName>
    <definedName name="__123Graph_XNACFIN" hidden="1">'[6]HIS19FIN(A)'!$K$95:$Q$95</definedName>
    <definedName name="__123Graph_XNACHIC" localSheetId="17" hidden="1">'[5]HIS19FIN(A)'!$D$95:$J$95</definedName>
    <definedName name="__123Graph_XNACHIC" localSheetId="19" hidden="1">'[5]HIS19FIN(A)'!$D$95:$J$95</definedName>
    <definedName name="__123Graph_XNACHIC" localSheetId="22"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5" hidden="1">'[4]T3 Page 1'!#REF!</definedName>
    <definedName name="__123Graph_XPIC" localSheetId="16" hidden="1">'[4]T3 Page 1'!#REF!</definedName>
    <definedName name="__123Graph_XPIC" localSheetId="17" hidden="1">'[4]T3 Page 1'!#REF!</definedName>
    <definedName name="__123Graph_XPIC" localSheetId="19" hidden="1">'[4]T3 Page 1'!#REF!</definedName>
    <definedName name="__123Graph_XPIC" localSheetId="20" hidden="1">'[4]T3 Page 1'!#REF!</definedName>
    <definedName name="__123Graph_XPIC" localSheetId="21" hidden="1">'[4]T3 Page 1'!#REF!</definedName>
    <definedName name="__123Graph_XPIC" localSheetId="22" hidden="1">'[4]T3 Page 1'!#REF!</definedName>
    <definedName name="__123Graph_XPIC" localSheetId="6"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5" hidden="1">#REF!</definedName>
    <definedName name="_Regression_Out" localSheetId="16" hidden="1">#REF!</definedName>
    <definedName name="_Regression_Out" localSheetId="17" hidden="1">#REF!</definedName>
    <definedName name="_Regression_Out" localSheetId="19" hidden="1">#REF!</definedName>
    <definedName name="_Regression_Out" localSheetId="20" hidden="1">#REF!</definedName>
    <definedName name="_Regression_Out" localSheetId="21" hidden="1">#REF!</definedName>
    <definedName name="_Regression_Out" localSheetId="22" hidden="1">#REF!</definedName>
    <definedName name="_Regression_Out" localSheetId="6"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6" hidden="1">#REF!</definedName>
    <definedName name="_Regression_X" localSheetId="17" hidden="1">#REF!</definedName>
    <definedName name="_Regression_X" localSheetId="19" hidden="1">#REF!</definedName>
    <definedName name="_Regression_X" localSheetId="20" hidden="1">#REF!</definedName>
    <definedName name="_Regression_X" localSheetId="21" hidden="1">#REF!</definedName>
    <definedName name="_Regression_X" localSheetId="22" hidden="1">#REF!</definedName>
    <definedName name="_Regression_X" localSheetId="6"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6" hidden="1">#REF!</definedName>
    <definedName name="_Regression_Y" localSheetId="17" hidden="1">#REF!</definedName>
    <definedName name="_Regression_Y" localSheetId="19" hidden="1">#REF!</definedName>
    <definedName name="_Regression_Y" localSheetId="20" hidden="1">#REF!</definedName>
    <definedName name="_Regression_Y" localSheetId="21" hidden="1">#REF!</definedName>
    <definedName name="_Regression_Y" localSheetId="22" hidden="1">#REF!</definedName>
    <definedName name="_Regression_Y" localSheetId="6"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6" hidden="1">#REF!</definedName>
    <definedName name="Distribution" localSheetId="17" hidden="1">#REF!</definedName>
    <definedName name="Distribution" localSheetId="19" hidden="1">#REF!</definedName>
    <definedName name="Distribution" localSheetId="20" hidden="1">#REF!</definedName>
    <definedName name="Distribution" localSheetId="21" hidden="1">#REF!</definedName>
    <definedName name="Distribution" localSheetId="22" hidden="1">#REF!</definedName>
    <definedName name="Distribution" localSheetId="6"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6" hidden="1">#REF!</definedName>
    <definedName name="ExtraProfiles" localSheetId="17" hidden="1">#REF!</definedName>
    <definedName name="ExtraProfiles" localSheetId="19" hidden="1">#REF!</definedName>
    <definedName name="ExtraProfiles" localSheetId="20" hidden="1">#REF!</definedName>
    <definedName name="ExtraProfiles" localSheetId="21" hidden="1">#REF!</definedName>
    <definedName name="ExtraProfiles" localSheetId="22" hidden="1">#REF!</definedName>
    <definedName name="ExtraProfiles" localSheetId="6"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5" hidden="1">[8]Population!#REF!</definedName>
    <definedName name="Pop" localSheetId="16" hidden="1">[8]Population!#REF!</definedName>
    <definedName name="Pop" localSheetId="17" hidden="1">[8]Population!#REF!</definedName>
    <definedName name="Pop" localSheetId="19" hidden="1">[8]Population!#REF!</definedName>
    <definedName name="Pop" localSheetId="20" hidden="1">[8]Population!#REF!</definedName>
    <definedName name="Pop" localSheetId="21" hidden="1">[8]Population!#REF!</definedName>
    <definedName name="Pop" localSheetId="22" hidden="1">[8]Population!#REF!</definedName>
    <definedName name="Pop" hidden="1">[8]Population!#REF!</definedName>
    <definedName name="Population" localSheetId="11" hidden="1">#REF!</definedName>
    <definedName name="Population" localSheetId="12" hidden="1">#REF!</definedName>
    <definedName name="Population" localSheetId="15" hidden="1">#REF!</definedName>
    <definedName name="Population" localSheetId="16" hidden="1">#REF!</definedName>
    <definedName name="Population" localSheetId="17" hidden="1">#REF!</definedName>
    <definedName name="Population" localSheetId="19" hidden="1">#REF!</definedName>
    <definedName name="Population" localSheetId="20" hidden="1">#REF!</definedName>
    <definedName name="Population" localSheetId="21" hidden="1">#REF!</definedName>
    <definedName name="Population" localSheetId="22" hidden="1">#REF!</definedName>
    <definedName name="Population" localSheetId="6" hidden="1">#REF!</definedName>
    <definedName name="Population" hidden="1">#REF!</definedName>
    <definedName name="_xlnm.Print_Area" localSheetId="1">'1.1'!$B$2:$S$112</definedName>
    <definedName name="_xlnm.Print_Area" localSheetId="10">'1.10'!$B$2:$L$102</definedName>
    <definedName name="_xlnm.Print_Area" localSheetId="11">'1.11'!$B$2:$X$80</definedName>
    <definedName name="_xlnm.Print_Area" localSheetId="12">'1.12'!$B$2:$N$14</definedName>
    <definedName name="_xlnm.Print_Area" localSheetId="13">'1.13'!$B$2:$I$75</definedName>
    <definedName name="_xlnm.Print_Area" localSheetId="14">'1.14'!$B$2:$E$98</definedName>
    <definedName name="_xlnm.Print_Area" localSheetId="15">'1.15'!$B$2:$G$96</definedName>
    <definedName name="_xlnm.Print_Area" localSheetId="16">'1.16'!$B$2:$I$13</definedName>
    <definedName name="_xlnm.Print_Area" localSheetId="17">'1.17'!$B$2:$R$47</definedName>
    <definedName name="_xlnm.Print_Area" localSheetId="18">'1.18'!$B$2:$H$8</definedName>
    <definedName name="_xlnm.Print_Area" localSheetId="19">'1.19'!$B$2:$C$278</definedName>
    <definedName name="_xlnm.Print_Area" localSheetId="2">'1.2'!$B$2:$P$109</definedName>
    <definedName name="_xlnm.Print_Area" localSheetId="20">'1.20'!$B$2:$I$27</definedName>
    <definedName name="_xlnm.Print_Area" localSheetId="21">'1.21'!$B$2:$T$49</definedName>
    <definedName name="_xlnm.Print_Area" localSheetId="22">'1.22'!$B$2:$J$100</definedName>
    <definedName name="_xlnm.Print_Area" localSheetId="23">'1.23'!$B$2:$E$98</definedName>
    <definedName name="_xlnm.Print_Area" localSheetId="3">'1.3'!$A$1:$I$121</definedName>
    <definedName name="_xlnm.Print_Area" localSheetId="4">'1.4'!$B$2:$F$97</definedName>
    <definedName name="_xlnm.Print_Area" localSheetId="5">'1.5'!$B$2:$J$103</definedName>
    <definedName name="_xlnm.Print_Area" localSheetId="6">'1.6'!$B$2:$V$112</definedName>
    <definedName name="_xlnm.Print_Area" localSheetId="7">'1.7'!$B$2:$R$103</definedName>
    <definedName name="_xlnm.Print_Area" localSheetId="8">'1.8'!$B$2:$I$100</definedName>
    <definedName name="_xlnm.Print_Area" localSheetId="9">'1.9'!$B$2:$K$105</definedName>
    <definedName name="_xlnm.Print_Area" localSheetId="0">Contents!$B$2:$B$27</definedName>
    <definedName name="Profiles" localSheetId="11" hidden="1">#REF!</definedName>
    <definedName name="Profiles" localSheetId="12" hidden="1">#REF!</definedName>
    <definedName name="Profiles" localSheetId="15" hidden="1">#REF!</definedName>
    <definedName name="Profiles" localSheetId="16" hidden="1">#REF!</definedName>
    <definedName name="Profiles" localSheetId="17" hidden="1">#REF!</definedName>
    <definedName name="Profiles" localSheetId="19" hidden="1">#REF!</definedName>
    <definedName name="Profiles" localSheetId="20" hidden="1">#REF!</definedName>
    <definedName name="Profiles" localSheetId="21" hidden="1">#REF!</definedName>
    <definedName name="Profiles" localSheetId="22" hidden="1">#REF!</definedName>
    <definedName name="Profiles" localSheetId="6"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6" hidden="1">#REF!</definedName>
    <definedName name="Projections" localSheetId="17" hidden="1">#REF!</definedName>
    <definedName name="Projections" localSheetId="19" hidden="1">#REF!</definedName>
    <definedName name="Projections" localSheetId="20" hidden="1">#REF!</definedName>
    <definedName name="Projections" localSheetId="21" hidden="1">#REF!</definedName>
    <definedName name="Projections" localSheetId="22" hidden="1">#REF!</definedName>
    <definedName name="Projections" localSheetId="6"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workbook>
</file>

<file path=xl/calcChain.xml><?xml version="1.0" encoding="utf-8"?>
<calcChain xmlns="http://schemas.openxmlformats.org/spreadsheetml/2006/main">
  <c r="G84" i="43" l="1"/>
  <c r="C84" i="43"/>
  <c r="G68" i="43"/>
  <c r="C68" i="43"/>
  <c r="G6" i="43"/>
  <c r="C6" i="43"/>
  <c r="Y4" i="56" l="1"/>
  <c r="Y11" i="56" l="1"/>
  <c r="Y12" i="56"/>
  <c r="Y6" i="56"/>
  <c r="Y8" i="56"/>
  <c r="Y5" i="56"/>
  <c r="Y7" i="56"/>
  <c r="Y9" i="56"/>
  <c r="Y10" i="56"/>
  <c r="B81" i="41" l="1"/>
  <c r="B61" i="40"/>
  <c r="B62" i="40"/>
  <c r="B63" i="40"/>
  <c r="B64" i="40"/>
</calcChain>
</file>

<file path=xl/sharedStrings.xml><?xml version="1.0" encoding="utf-8"?>
<sst xmlns="http://schemas.openxmlformats.org/spreadsheetml/2006/main" count="1980" uniqueCount="651">
  <si>
    <t>Consumer expenditure deflator</t>
  </si>
  <si>
    <t xml:space="preserve"> </t>
  </si>
  <si>
    <t>Final domestic demand</t>
  </si>
  <si>
    <t>Total domestic demand</t>
  </si>
  <si>
    <t>Exports</t>
  </si>
  <si>
    <t>Total final expenditure</t>
  </si>
  <si>
    <t>Imports</t>
  </si>
  <si>
    <t>Statistical discrepancy</t>
  </si>
  <si>
    <t>GDP at market prices</t>
  </si>
  <si>
    <t>of which:</t>
  </si>
  <si>
    <t>Business investment</t>
  </si>
  <si>
    <t>General government</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</si>
  <si>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</si>
  <si>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</si>
  <si>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</si>
  <si>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</si>
  <si>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</si>
  <si>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</si>
  <si>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</si>
  <si>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</si>
  <si>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</si>
  <si>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</si>
  <si>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</si>
  <si>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</si>
  <si>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</si>
  <si>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</si>
  <si>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</si>
  <si>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</si>
  <si>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</si>
  <si>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</si>
  <si>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</si>
  <si>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</si>
  <si>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</si>
  <si>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</si>
  <si>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</si>
  <si>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</si>
  <si>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</si>
  <si>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</si>
  <si>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</si>
  <si>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</si>
  <si>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</si>
  <si>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</si>
  <si>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Final domestic demand is the sum of private consumption, government consumption, fixed investment and net acquisition of valuables</t>
  </si>
  <si>
    <t>Total domestic demand is the sum of final domestic demand and change in inventories</t>
  </si>
  <si>
    <t>LFS employment, all aged 16 and over (ONS identifier: MGRZ)</t>
  </si>
  <si>
    <t>LFS employment rate, all aged 16 and over (ONS identifier: MGSR)</t>
  </si>
  <si>
    <t>ILO unemployment, all aged 16 and over (ONS identifier: MGSC)</t>
  </si>
  <si>
    <t>ILO unemployment rate, all aged 16 and over (ONS identifier: MGSX)</t>
  </si>
  <si>
    <t>LFS participation rate, all aged 16 and over (ONS identifier: MGWG)</t>
  </si>
  <si>
    <t>RPI</t>
  </si>
  <si>
    <t>RPIX</t>
  </si>
  <si>
    <t>CPI</t>
  </si>
  <si>
    <t>year-on-year growth</t>
  </si>
  <si>
    <t>Trade balance</t>
  </si>
  <si>
    <t>Trade balance (%, GDP)</t>
  </si>
  <si>
    <t>Investment income balance</t>
  </si>
  <si>
    <t>Employee income balance</t>
  </si>
  <si>
    <t>Transfers balance</t>
  </si>
  <si>
    <t>Current account balance</t>
  </si>
  <si>
    <t>Current account balance 
(% GDP)</t>
  </si>
  <si>
    <t>Balance of trade in goods &amp; services (ONS UK Trade 1st release Table 1, identifier: IKBJ)</t>
  </si>
  <si>
    <t>Investment income balance (ONS Pink Book Table G, identifier: HBOM)</t>
  </si>
  <si>
    <t>Employee income balance (ONS Pink Book Table 4.1, identifiers: IJAH-IJAI)</t>
  </si>
  <si>
    <t>Transfers balance (ONS Balance of Payments 1st release Table H, identifier: IKBP)</t>
  </si>
  <si>
    <t>Current balance (ONS Balance of Payments 1st release Table B, identifier: HBOP)</t>
  </si>
  <si>
    <t>Trade-weighted sterling</t>
  </si>
  <si>
    <t>3-month LIBOR</t>
  </si>
  <si>
    <t>Notes:</t>
  </si>
  <si>
    <t>The sterling exchange rate projection is based on the assumption that the exchange rate moves in line with an uncovered interest parity condition, consistent with the interest rates underlying the forecast.</t>
  </si>
  <si>
    <t>Household</t>
  </si>
  <si>
    <t>Corporate</t>
  </si>
  <si>
    <t>Public</t>
  </si>
  <si>
    <t>Rest of world</t>
  </si>
  <si>
    <t>Household net lending (ONS Economic Accounts Table A41, identifier: RPZT)</t>
  </si>
  <si>
    <t>Corporate net lending (ONS Economic Accounts Table A22, identifier: RPYN+RQBV)</t>
  </si>
  <si>
    <t>Rest of the world net lending (ONS Economic Accounts Table A12, identifier: RQCH)</t>
  </si>
  <si>
    <t>LFS average (mean) actual weekly hours worked, all workers (ONS identifier: YBUV)</t>
  </si>
  <si>
    <t>LFS total weekly hours worked, millions (ONS identifier: YBUS)</t>
  </si>
  <si>
    <t>Average hours worked</t>
  </si>
  <si>
    <t>Labour share (per cent)</t>
  </si>
  <si>
    <t>Total hours worked (millions)</t>
  </si>
  <si>
    <t>Average earnings growth (per cent)</t>
  </si>
  <si>
    <t>Gross national income</t>
  </si>
  <si>
    <t>Private dwellings</t>
  </si>
  <si>
    <t>Private consu-mption</t>
  </si>
  <si>
    <t>Fixed invest-ment</t>
  </si>
  <si>
    <t>Net acqu-isition of valuables</t>
  </si>
  <si>
    <t>Total final expend-iture</t>
  </si>
  <si>
    <t>2016Q2</t>
  </si>
  <si>
    <t>2016Q3</t>
  </si>
  <si>
    <t>2016Q4</t>
  </si>
  <si>
    <t>2017Q1</t>
  </si>
  <si>
    <t>Private consum-ption</t>
  </si>
  <si>
    <t>Net acquisiti-on of valuables</t>
  </si>
  <si>
    <t>Change in invento-ries</t>
  </si>
  <si>
    <t>Total compensation of employees</t>
  </si>
  <si>
    <t>Gross operating surplus of private corporations</t>
  </si>
  <si>
    <t>Other income</t>
  </si>
  <si>
    <t>Gross value added at factor cost</t>
  </si>
  <si>
    <t>Statistical discrepancy (income)</t>
  </si>
  <si>
    <t>Non-oil PNFC profits = (ONS Economic Accounts identifier: CAED)</t>
  </si>
  <si>
    <t>Household financial liabilities (ONS Economic Accounts, identifier: NNPP)</t>
  </si>
  <si>
    <t>Disposable income (ONS Economic Accounts, identifier: RPHQ)</t>
  </si>
  <si>
    <t>Corporate financial assets (ONS Economic Accounts, identifier: NKWX)</t>
  </si>
  <si>
    <t>Corporate financial liabilities (ONS Economic Accounts, identifier: NLBB)</t>
  </si>
  <si>
    <t>2011-12</t>
  </si>
  <si>
    <t>2012-13</t>
  </si>
  <si>
    <t>2013-14</t>
  </si>
  <si>
    <t>2014-15</t>
  </si>
  <si>
    <t>2015-16</t>
  </si>
  <si>
    <t>2016-17</t>
  </si>
  <si>
    <t>Household disposable income (ONS Economic Accounts, identifier: RPHQ)</t>
  </si>
  <si>
    <t>Government consumption</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</si>
  <si>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</si>
  <si>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</si>
  <si>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</si>
  <si>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Taxes on products and production less subsidies</t>
  </si>
  <si>
    <t>Taxes on products and production less subsidies (ONS Economic Accounts, identifier: CMVL)</t>
  </si>
  <si>
    <t>Gross value added at factor cost (ONS Economic Accounts, identifier: CGCB)</t>
  </si>
  <si>
    <t>Physical assets (£bn)</t>
  </si>
  <si>
    <t>Financial assets (£bn)</t>
  </si>
  <si>
    <t>Liabilities (£bn)</t>
  </si>
  <si>
    <t>Total net worth (£bn)</t>
  </si>
  <si>
    <t>Disposable income (£bn)</t>
  </si>
  <si>
    <t>UK sterling bank loans (£bn)</t>
  </si>
  <si>
    <t>Other financial liabilities (£bn)</t>
  </si>
  <si>
    <t>Profits (non-oil) (£bn)</t>
  </si>
  <si>
    <t>UK bank sterling-denominated lending to firms and households (£bn)</t>
  </si>
  <si>
    <t>Table 1.3: GDP Income Components</t>
  </si>
  <si>
    <t>Table 1.2: GDP Expenditure Components (Current Prices)</t>
  </si>
  <si>
    <t>Table 1.1: GDP Expenditure Components (Chain-Linked Volumes)</t>
  </si>
  <si>
    <t>Consumer expenditure deflator: Households final consumption expenditure at current market prices (ABJQ) plus non-profit institutions (HAYE) divided by Households final consumption expenditure, chained volume measure (ABJR) plus non-profit institutions (HAYO)</t>
  </si>
  <si>
    <t>Non-oil GVA</t>
  </si>
  <si>
    <t>Public corps dwellings</t>
  </si>
  <si>
    <t>2017Q2</t>
  </si>
  <si>
    <t>2017Q3</t>
  </si>
  <si>
    <t>2017Q4</t>
  </si>
  <si>
    <t>2018Q1</t>
  </si>
  <si>
    <t>2017-18</t>
  </si>
  <si>
    <t>Household physical assets (OBR interpolation of annual ONS data. Blue Book, identifiers: NG44-NG49)</t>
  </si>
  <si>
    <t>Producer output prices</t>
  </si>
  <si>
    <t>Household financial assets (ONS Economic Accounts, identifier: NNML)</t>
  </si>
  <si>
    <t>GDP at market prices (ONS Economic Accounts, identifier: YBHA)</t>
  </si>
  <si>
    <t>Back to contents</t>
  </si>
  <si>
    <t>Non-labour income</t>
  </si>
  <si>
    <t>Net taxes and benefits</t>
  </si>
  <si>
    <t>Household disposable income</t>
  </si>
  <si>
    <t>Market sector</t>
  </si>
  <si>
    <t>Households</t>
  </si>
  <si>
    <t>1.1 GDP expenditure components (£ billion chain-linked volumes, seasonally adjusted)</t>
  </si>
  <si>
    <t>Statistical discrep-ancy</t>
  </si>
  <si>
    <t>1.2 GDP expenditure components (£ billion current prices, seasonally adjusted)</t>
  </si>
  <si>
    <t>1.3 GDP income components (current prices, seasonally adjusted)</t>
  </si>
  <si>
    <t>Lending</t>
  </si>
  <si>
    <t>Change in inventories</t>
  </si>
  <si>
    <t>2018Q2</t>
  </si>
  <si>
    <t>2018Q3</t>
  </si>
  <si>
    <t>2018Q4</t>
  </si>
  <si>
    <t>2019Q1</t>
  </si>
  <si>
    <t>2018-19</t>
  </si>
  <si>
    <t>UK bank sterling-denominated lending to firms and households (ONS Economic Accounts, identifier: NLBE-NLBG+NNPP)</t>
  </si>
  <si>
    <t>Jan 1987=100</t>
  </si>
  <si>
    <t>2009/10</t>
  </si>
  <si>
    <t>2010/11</t>
  </si>
  <si>
    <t>2011/12</t>
  </si>
  <si>
    <t>2012/13</t>
  </si>
  <si>
    <t>2013/14</t>
  </si>
  <si>
    <t>2014/15</t>
  </si>
  <si>
    <t>2015/16</t>
  </si>
  <si>
    <t>2016/17</t>
  </si>
  <si>
    <t>2017/18</t>
  </si>
  <si>
    <t>2018/19</t>
  </si>
  <si>
    <t>2010=100</t>
  </si>
  <si>
    <t>% GDP</t>
  </si>
  <si>
    <t>Export market share (1998Q1=100)</t>
  </si>
  <si>
    <t>Employee compensation (a)</t>
  </si>
  <si>
    <t>Mixed Income (b)</t>
  </si>
  <si>
    <t>Labour Income (a + b - c)</t>
  </si>
  <si>
    <t>Employers social contributions (£ billion) (b)</t>
  </si>
  <si>
    <t>Wages and salaries (£ billion) (a-b)</t>
  </si>
  <si>
    <t>1.4 Nominal GDP (£ billion, non-seasonally adjusted)</t>
  </si>
  <si>
    <t>Centred end-March</t>
  </si>
  <si>
    <t>Table 1.4: Nominal GDP (non-seasonally adjusted)</t>
  </si>
  <si>
    <t>Nominal GDP NSA, billions (ONS identifier: BKTL)</t>
  </si>
  <si>
    <t>1.7 Inflation</t>
  </si>
  <si>
    <t>1.8 Balance of payments (£ billion, current prices)</t>
  </si>
  <si>
    <t>1.10 Financial balances by sector (% GDP)</t>
  </si>
  <si>
    <t>1.11 Household balance sheet, PNFC, balance sheet and bank lending</t>
  </si>
  <si>
    <t>1.13 Household disposable income (£ billion current prices, seasonally adjusted)</t>
  </si>
  <si>
    <t>1.14 Export markets</t>
  </si>
  <si>
    <t>LFS employment</t>
  </si>
  <si>
    <t>Table 1.6: Labour Market</t>
  </si>
  <si>
    <t>Real consumption</t>
  </si>
  <si>
    <t>Real GDP</t>
  </si>
  <si>
    <t>Table 1.5: Per capita (age +16)</t>
  </si>
  <si>
    <t>Table 1.7: Inflation</t>
  </si>
  <si>
    <t>Table 1.8: Balance of Payments</t>
  </si>
  <si>
    <t>Table 1.10: Financial Balances by Sector</t>
  </si>
  <si>
    <t>Table 1.11: Balance Sheets and Lending</t>
  </si>
  <si>
    <t>Table 1.12: Market Sector and General Government Employment</t>
  </si>
  <si>
    <t>Table 1.13: Household Disposable Income</t>
  </si>
  <si>
    <t>Table 1.14: Export market share</t>
  </si>
  <si>
    <t>2008Q1</t>
  </si>
  <si>
    <t>2008Q2</t>
  </si>
  <si>
    <t>2008Q3</t>
  </si>
  <si>
    <t>£ billion</t>
  </si>
  <si>
    <t>Public sector net lending (ONS Economic Accounts Table A12, X7, identifiers: RQBN+RPZD)</t>
  </si>
  <si>
    <t>Three-month interbank rate (Bank of England, Bankstats, identifier: IUQAAMIJ)</t>
  </si>
  <si>
    <t>Sterling effective exchange rate (index) (Bank of England, Bankstats, identifier: XUQABK67)</t>
  </si>
  <si>
    <t>Labour income = Employee compensation (including net compensation from abroad) + mixed income (largely self-employment income) - employer social contributions. (ONS Economic Accounts, identifier: DTWM+ROYH-ROYK+IJAH-IJAI)</t>
  </si>
  <si>
    <t>1.6 Labour market</t>
  </si>
  <si>
    <t>1.15 Import Weighted Domestic Demand (£ billion chain-linked volumes, seasonally adjusted)</t>
  </si>
  <si>
    <t>Private consumption</t>
  </si>
  <si>
    <t>Investment</t>
  </si>
  <si>
    <t>Stocks</t>
  </si>
  <si>
    <t>Table 1.15: Import Weighted Domestic Demand (£ billion chain-linked volumes, seasonally adjusted)</t>
  </si>
  <si>
    <t>OBR calculations, based on ONS data</t>
  </si>
  <si>
    <t>2019Q2</t>
  </si>
  <si>
    <t>2019Q3</t>
  </si>
  <si>
    <t>2019Q4</t>
  </si>
  <si>
    <t>2020Q1</t>
  </si>
  <si>
    <t>2019/20</t>
  </si>
  <si>
    <t>Secured liabilities (£bn)</t>
  </si>
  <si>
    <t>Other liabilities (£bn)</t>
  </si>
  <si>
    <t>Real household disposable income</t>
  </si>
  <si>
    <t>Household secured liabilities (ONS Economic Accounts, identifier: NNRP)</t>
  </si>
  <si>
    <t>Household other liabilities (ONS Economic Accounts, identifier: NNPP-NNRP)</t>
  </si>
  <si>
    <t>Average mortgage rate</t>
  </si>
  <si>
    <t>Average mortgage rate (Bank of England, Bankstats, identifier: CFMHSDE)</t>
  </si>
  <si>
    <t>Private sector</t>
  </si>
  <si>
    <t>Social sector</t>
  </si>
  <si>
    <t>Local Housing Allowance</t>
  </si>
  <si>
    <t>Non-LHA Deregulated</t>
  </si>
  <si>
    <t>Non-LHA Regulated</t>
  </si>
  <si>
    <t>Local Authorities</t>
  </si>
  <si>
    <t>Registered Social Landlords</t>
  </si>
  <si>
    <t>2019-20</t>
  </si>
  <si>
    <t>Employment (16+, millions)</t>
  </si>
  <si>
    <t>Employment rate (16+, per cent)</t>
  </si>
  <si>
    <t>ILO unemployment (16+, millions)</t>
  </si>
  <si>
    <t>ILO unemployment rate (16+, per cent)</t>
  </si>
  <si>
    <t>Participation rate (16+, per cent)</t>
  </si>
  <si>
    <t>Compensation of employees                    (£ billion) (a)</t>
  </si>
  <si>
    <t>2008Q4</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</si>
  <si>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</si>
  <si>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</si>
  <si>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</si>
  <si>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Production function</t>
  </si>
  <si>
    <t>Univariate methods</t>
  </si>
  <si>
    <t>Prior-constrained filter</t>
  </si>
  <si>
    <t>Hodrick-Prescott filter</t>
  </si>
  <si>
    <t>Multivariate methods</t>
  </si>
  <si>
    <t>Multivariate filter</t>
  </si>
  <si>
    <t>Cyclical indicators</t>
  </si>
  <si>
    <t>Aggregate composite</t>
  </si>
  <si>
    <t>Statistical discrepancy (ONS Economic Accounts, identifier: GIXQ)</t>
  </si>
  <si>
    <t>1.12 Market Sector and general government employment (millions, final quarter of the financial year)</t>
  </si>
  <si>
    <t>Capacity utilisation-augmented</t>
  </si>
  <si>
    <t>2020Q2</t>
  </si>
  <si>
    <t>2020Q3</t>
  </si>
  <si>
    <t>2020Q4</t>
  </si>
  <si>
    <t>2021Q1</t>
  </si>
  <si>
    <t>2020/21</t>
  </si>
  <si>
    <t>2020-21</t>
  </si>
  <si>
    <t>Employees (16+, millions)</t>
  </si>
  <si>
    <t>GDP deflator</t>
  </si>
  <si>
    <r>
      <rPr>
        <vertAlign val="superscript"/>
        <sz val="8"/>
        <color indexed="8"/>
        <rFont val="Calibri"/>
        <family val="2"/>
      </rPr>
      <t xml:space="preserve">1 </t>
    </r>
    <r>
      <rPr>
        <sz val="8"/>
        <color indexed="8"/>
        <rFont val="Calibri"/>
        <family val="2"/>
      </rPr>
      <t xml:space="preserve">These approaches, and the uncertainties associated with them, are discussed in Murray (2014): Working Paper No.5: </t>
    </r>
    <r>
      <rPr>
        <i/>
        <sz val="8"/>
        <color indexed="8"/>
        <rFont val="Calibri"/>
        <family val="2"/>
      </rPr>
      <t>Output gap measurement: judgement and uncertainty</t>
    </r>
    <r>
      <rPr>
        <sz val="8"/>
        <color indexed="8"/>
        <rFont val="Calibri"/>
        <family val="2"/>
      </rPr>
      <t>.</t>
    </r>
  </si>
  <si>
    <t>Employers social contributions (c)</t>
  </si>
  <si>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</si>
  <si>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</si>
  <si>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</si>
  <si>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</si>
  <si>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</si>
  <si>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</si>
  <si>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r>
      <t>Private non-financial companies</t>
    </r>
    <r>
      <rPr>
        <vertAlign val="superscript"/>
        <sz val="14"/>
        <color indexed="8"/>
        <rFont val="Calibri"/>
        <family val="2"/>
      </rPr>
      <t>2</t>
    </r>
  </si>
  <si>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</si>
  <si>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</si>
  <si>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</si>
  <si>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</si>
  <si>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</si>
  <si>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LFS employees equal to total employment less self-employed, all aged 16 and over (ONS identifier: MGRZ less MGRQ)</t>
  </si>
  <si>
    <t>Government consum-ption</t>
  </si>
  <si>
    <t>US$/£ exchange rate</t>
  </si>
  <si>
    <t>UK export volumes excluding MTIC (£bn)</t>
  </si>
  <si>
    <t>Principal components analysis</t>
  </si>
  <si>
    <t>2015=100</t>
  </si>
  <si>
    <t>General government final consumption (ONS Economic Accounts Table 1.1.2, identifier: NMRY)</t>
  </si>
  <si>
    <t>Total gross fixed capital formation (ONS Economic Accounts Table 1.1.2, identifier: NPQT)</t>
  </si>
  <si>
    <t>Business investment (ONS Economic Accounts Table 1.1.8, identifier: NPEL)</t>
  </si>
  <si>
    <t>General government gross fixed capital formation (ONS Economic Accounts Table 1.1.8, identifier: DLWF)</t>
  </si>
  <si>
    <t>Net acquisitions of valuables (ONS Economic Accounts Table 1.1.2, identifier: NPJR)</t>
  </si>
  <si>
    <t>Change in inventories (ONS Economic Accounts Table 1.1.2, identifier: CAFU)</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</si>
  <si>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</si>
  <si>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</si>
  <si>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</si>
  <si>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</si>
  <si>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</si>
  <si>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Inflation-augmented</t>
  </si>
  <si>
    <t>Unemployment-augmented</t>
  </si>
  <si>
    <t xml:space="preserve">£ per hour </t>
  </si>
  <si>
    <t>National Minimum Wage (NMW)</t>
  </si>
  <si>
    <t>National Living Wage (NLW)</t>
  </si>
  <si>
    <t>Household and non-profit institutions serving households final consumption expenditure (ONS Economic Accounts Table 1.1.2, identifier: ABJQ + HAYE)</t>
  </si>
  <si>
    <t>Household and non-profit institutions serving households final consumption expenditure (ONS Economic Accounts Table 1.1.2, identifier: ABJR + HAYO)</t>
  </si>
  <si>
    <t>Private sector investment in dwellings, including transfer costs (ONS Economic Accounts Table 1.1.8, identifier: L636 + L637)</t>
  </si>
  <si>
    <t>Public corporations investment in dwellings, including transfer costs (ONS Economic Accounts Table 1.1.8, identifier: L634 + L635)</t>
  </si>
  <si>
    <t>General government final consumption (ONS Economic Accounts Table 1.1.2, identifier: NMRP)</t>
  </si>
  <si>
    <t>Total gross fixed capital formation (ONS Economic Accounts Table 1.1.2, identifier: NPQS)</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</si>
  <si>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</si>
  <si>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</si>
  <si>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</si>
  <si>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</si>
  <si>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</si>
  <si>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</si>
  <si>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</si>
  <si>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</si>
  <si>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UK export excluding MTIC is based on OBR calculations, setting exports MTIC equal to imports MTIC.</t>
  </si>
  <si>
    <t>Export market share = UK exports excluding MTIC / Export markets</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</si>
  <si>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</si>
  <si>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Employers social contributions, £ billion (ONS identifier: ROYK)</t>
  </si>
  <si>
    <t>Wages and salaries, £ billion, equal to total compensation of employees (ONS identifier: DTWM) minus employers social contributions (ONS identifier: ROYK)</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</si>
  <si>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</si>
  <si>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Compensation of employees, £ billion (ONS identifier: DTWM)</t>
  </si>
  <si>
    <t>Labour share: total compensation of employees (ONS identifier: DTWM) and mixed income (ONS identifier: ROYH) as a share of nominal Gross Value Added (ONS identifier: ABML).</t>
  </si>
  <si>
    <t>2021Q2</t>
  </si>
  <si>
    <t>2021Q3</t>
  </si>
  <si>
    <t>2021Q4</t>
  </si>
  <si>
    <t>2022Q1</t>
  </si>
  <si>
    <t>2021/22</t>
  </si>
  <si>
    <t>Export markets (2007Q1=100)</t>
  </si>
  <si>
    <t>Calendar Year</t>
  </si>
  <si>
    <t>2021-22</t>
  </si>
  <si>
    <t>Mortgage interest payments</t>
  </si>
  <si>
    <t>Actual rents for housing</t>
  </si>
  <si>
    <t>2015 = 100</t>
  </si>
  <si>
    <t>Mortgage Interest Payments (ONS Consumer Prices Index Statistical Bulletins, identifier: CZCR)</t>
  </si>
  <si>
    <t>Actual rents for housing (ONS Consumer Prices Index and Producer Prices Index Statistical Bulletins, identifier: D7GQ)</t>
  </si>
  <si>
    <t>1.5 Per capita</t>
  </si>
  <si>
    <t>Average earnings index (2008Q1=100)</t>
  </si>
  <si>
    <t>Average hourly earnings index (2008Q1=100)</t>
  </si>
  <si>
    <t>Productivity per hour index (2008Q1 =100)</t>
  </si>
  <si>
    <t>Productivity per worker index (2008Q1 =100)</t>
  </si>
  <si>
    <t>Real product wage (2008Q1 =100)</t>
  </si>
  <si>
    <t>Real consumption wage (2008Q1 =100)</t>
  </si>
  <si>
    <t>Mixed income (£ billion)</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</si>
  <si>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</si>
  <si>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</si>
  <si>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</si>
  <si>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LFS population, all aged 16 and over (ONS identifier: MGSL)</t>
  </si>
  <si>
    <t>Ages 16+</t>
  </si>
  <si>
    <t>By total population</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</si>
  <si>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</si>
  <si>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</si>
  <si>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</si>
  <si>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</si>
  <si>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</si>
  <si>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</si>
  <si>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</si>
  <si>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</si>
  <si>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</si>
  <si>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</si>
  <si>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</si>
  <si>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</si>
  <si>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</si>
  <si>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</si>
  <si>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</si>
  <si>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</si>
  <si>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</si>
  <si>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</si>
  <si>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</si>
  <si>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</si>
  <si>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</si>
  <si>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</si>
  <si>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</si>
  <si>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</si>
  <si>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</si>
  <si>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</si>
  <si>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</si>
  <si>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</si>
  <si>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</si>
  <si>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</si>
  <si>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</si>
  <si>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</si>
  <si>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</si>
  <si>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</si>
  <si>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</si>
  <si>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</si>
  <si>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</si>
  <si>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</si>
  <si>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</si>
  <si>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</si>
  <si>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</si>
  <si>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</si>
  <si>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</si>
  <si>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</si>
  <si>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</si>
  <si>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</si>
  <si>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</si>
  <si>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</si>
  <si>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</si>
  <si>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</si>
  <si>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</si>
  <si>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</si>
  <si>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</si>
  <si>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</si>
  <si>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</si>
  <si>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</si>
  <si>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</si>
  <si>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</si>
  <si>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</si>
  <si>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</si>
  <si>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</si>
  <si>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</si>
  <si>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</si>
  <si>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</si>
  <si>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</si>
  <si>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</si>
  <si>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</si>
  <si>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</si>
  <si>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</si>
  <si>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</si>
  <si>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</si>
  <si>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</si>
  <si>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</si>
  <si>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</si>
  <si>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</si>
  <si>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</si>
  <si>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</si>
  <si>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</si>
  <si>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</si>
  <si>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</si>
  <si>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</si>
  <si>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</si>
  <si>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</si>
  <si>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</si>
  <si>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</si>
  <si>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</si>
  <si>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</si>
  <si>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</si>
  <si>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</si>
  <si>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</si>
  <si>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</si>
  <si>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</si>
  <si>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</si>
  <si>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</si>
  <si>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</si>
  <si>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</si>
  <si>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</si>
  <si>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</si>
  <si>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</si>
  <si>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</si>
  <si>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</si>
  <si>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</si>
  <si>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</si>
  <si>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</si>
  <si>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</si>
  <si>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</si>
  <si>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</si>
  <si>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</si>
  <si>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</si>
  <si>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</si>
  <si>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</si>
  <si>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</si>
  <si>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</si>
  <si>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</si>
  <si>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</si>
  <si>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</si>
  <si>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</si>
  <si>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</si>
  <si>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</si>
  <si>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</si>
  <si>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</si>
  <si>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</si>
  <si>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</si>
  <si>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</si>
  <si>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</si>
  <si>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</si>
  <si>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</si>
  <si>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</si>
  <si>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</si>
  <si>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</si>
  <si>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</si>
  <si>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</si>
  <si>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</si>
  <si>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</si>
  <si>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</si>
  <si>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</si>
  <si>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</si>
  <si>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</si>
  <si>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</si>
  <si>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</si>
  <si>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</si>
  <si>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</si>
  <si>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</si>
  <si>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</si>
  <si>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r>
      <t>Central estimate</t>
    </r>
    <r>
      <rPr>
        <vertAlign val="superscript"/>
        <sz val="14"/>
        <color indexed="8"/>
        <rFont val="Calibri"/>
        <family val="2"/>
      </rPr>
      <t>2</t>
    </r>
  </si>
  <si>
    <r>
      <t>Potential output</t>
    </r>
    <r>
      <rPr>
        <vertAlign val="superscript"/>
        <sz val="14"/>
        <color indexed="8"/>
        <rFont val="Calibri"/>
        <family val="2"/>
      </rPr>
      <t>3</t>
    </r>
  </si>
  <si>
    <t>Export markets is an OBR estimate constructed with series from OECD, IMF and ONS. For more information, please refer to the Economy forecast in-depth section of our website.</t>
  </si>
  <si>
    <t>Population: natural change</t>
  </si>
  <si>
    <t>Population: net migration</t>
  </si>
  <si>
    <t>Participation: natural change</t>
  </si>
  <si>
    <t>Participation: net migration</t>
  </si>
  <si>
    <t>Average hours</t>
  </si>
  <si>
    <t>Hourly productivity (output per hour)</t>
  </si>
  <si>
    <t>Potential population (16+)</t>
  </si>
  <si>
    <t xml:space="preserve">Potential average hours </t>
  </si>
  <si>
    <t>Growth rates</t>
  </si>
  <si>
    <t>Levels</t>
  </si>
  <si>
    <t xml:space="preserve">Potential productivity per hour </t>
  </si>
  <si>
    <t>Equilibrium unemployment</t>
  </si>
  <si>
    <t>Potential employment rate (16+)</t>
  </si>
  <si>
    <r>
      <t xml:space="preserve"> Potential employment rate</t>
    </r>
    <r>
      <rPr>
        <vertAlign val="superscript"/>
        <sz val="12"/>
        <color indexed="8"/>
        <rFont val="Calibri"/>
        <family val="2"/>
      </rPr>
      <t>2</t>
    </r>
    <r>
      <rPr>
        <sz val="12"/>
        <color indexed="8"/>
        <rFont val="Calibri"/>
        <family val="2"/>
      </rPr>
      <t xml:space="preserve"> (16+)</t>
    </r>
  </si>
  <si>
    <r>
      <t>Potential output</t>
    </r>
    <r>
      <rPr>
        <vertAlign val="superscript"/>
        <sz val="12"/>
        <color indexed="8"/>
        <rFont val="Calibri"/>
        <family val="2"/>
      </rPr>
      <t xml:space="preserve">1 </t>
    </r>
    <r>
      <rPr>
        <sz val="12"/>
        <color indexed="8"/>
        <rFont val="Calibri"/>
        <family val="2"/>
      </rPr>
      <t>(£m)</t>
    </r>
  </si>
  <si>
    <r>
      <t>Potential output</t>
    </r>
    <r>
      <rPr>
        <vertAlign val="superscript"/>
        <sz val="12"/>
        <color indexed="8"/>
        <rFont val="Calibri"/>
        <family val="2"/>
      </rPr>
      <t xml:space="preserve">3 </t>
    </r>
    <r>
      <rPr>
        <sz val="12"/>
        <color indexed="8"/>
        <rFont val="Calibri"/>
        <family val="2"/>
      </rPr>
      <t>(£m)</t>
    </r>
  </si>
  <si>
    <t>of which: potential participation rate</t>
  </si>
  <si>
    <t>of which: equilibrium unemployment rate</t>
  </si>
  <si>
    <t>We implicitly assume that, conditioned on age and gender, migrants are as likely to be employed as the broader population.</t>
  </si>
  <si>
    <t xml:space="preserve">This is an updated version of Chart 3.6 from the November 2016 EFO and is based on the ONS 'principal' population migration variant and OBR estimates of the elements of potential output. </t>
  </si>
  <si>
    <t xml:space="preserve">OBR estimate of potential population, based on LFS household population, all aged 16 and over (ONS identifier: MGSL) and the ONS 'principal' population projection </t>
  </si>
  <si>
    <t>OBR estimate of the potential participation rate, on the same basis as the LFS participation rate, all aged 16 and over (ONS identifier: MGWG)</t>
  </si>
  <si>
    <t>OBR estimate of the potential employment rate, on the same basis as the LFS employment rate, all aged 16 and over (ONS identifier: MGSR)</t>
  </si>
  <si>
    <t>OBR estimate of the equilibirum unemployment rate, on the same basis as the ILO unemployment rate, all aged 16 and over (ONS identifier: MGSX)</t>
  </si>
  <si>
    <t>OBR estimate of potential average hours, on the same basis as LFS average (mean) actual weekly hours worked, all workers (ONS identifier: YBUV)</t>
  </si>
  <si>
    <t>OBR estimate of potential output per hour, on the same basis as non-oil Gross Value Added (ONS identifier: KLS2) divided by total weekly hours worked (ONS identifier: YBUS)</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</si>
  <si>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</si>
  <si>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</si>
  <si>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</si>
  <si>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</si>
  <si>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</si>
  <si>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</si>
  <si>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</si>
  <si>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</si>
  <si>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</si>
  <si>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</si>
  <si>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</si>
  <si>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</si>
  <si>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</si>
  <si>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</si>
  <si>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</si>
  <si>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</si>
  <si>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</si>
  <si>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</si>
  <si>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</si>
  <si>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</si>
  <si>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</si>
  <si>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</si>
  <si>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</si>
  <si>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</si>
  <si>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</si>
  <si>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</si>
  <si>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</si>
  <si>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</si>
  <si>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</si>
  <si>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</si>
  <si>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</si>
  <si>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</si>
  <si>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</si>
  <si>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</si>
  <si>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</si>
  <si>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</si>
  <si>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</si>
  <si>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</si>
  <si>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</si>
  <si>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2022Q2</t>
  </si>
  <si>
    <t>2022Q3</t>
  </si>
  <si>
    <t>2022Q4</t>
  </si>
  <si>
    <t>2023Q1</t>
  </si>
  <si>
    <t>2022/23</t>
  </si>
  <si>
    <r>
      <t>November 2017 forecast</t>
    </r>
    <r>
      <rPr>
        <vertAlign val="superscript"/>
        <sz val="10"/>
        <rFont val="Calibri"/>
        <family val="2"/>
      </rPr>
      <t>1</t>
    </r>
  </si>
  <si>
    <r>
      <t>November 2017 forecast</t>
    </r>
    <r>
      <rPr>
        <vertAlign val="superscript"/>
        <sz val="10"/>
        <rFont val="Calibri"/>
        <family val="2"/>
      </rPr>
      <t>3,4</t>
    </r>
  </si>
  <si>
    <t>=</t>
  </si>
  <si>
    <t>The assumptions provided in this table cover growth in the element of rent eligible for Housing Benefit only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</si>
  <si>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'Targeted Affordability Funding' which will allow some Local Housing Allowance rates to be increased during the four year benefit freeze period.</t>
  </si>
  <si>
    <t>2022-23</t>
  </si>
  <si>
    <t>Household total net worth = (ONS Economic Accounts and Blue Book, identifier: NZEA+NG44-MU86+E44D)</t>
  </si>
  <si>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</si>
  <si>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</si>
  <si>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</si>
  <si>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Seasonally adjusted ONS House Price Index (House Price Index Statistical Bulletin)</t>
  </si>
  <si>
    <t>€/£ exchange rate</t>
  </si>
  <si>
    <t>US$/£ exchange rate (Bank of England, Bankstats, identifier: XUQAUSS)</t>
  </si>
  <si>
    <t>Euro/£ exchange rate (Bank of England, Bankstats, identifier: XUQAERS)</t>
  </si>
  <si>
    <t>2008/09</t>
  </si>
  <si>
    <t>Index: 2008Q1=100</t>
  </si>
  <si>
    <t>Index: 2008=100</t>
  </si>
  <si>
    <t>Index: 2008/2009 =100</t>
  </si>
  <si>
    <r>
      <rPr>
        <vertAlign val="superscript"/>
        <sz val="8"/>
        <color indexed="8"/>
        <rFont val="Calibri"/>
        <family val="2"/>
      </rPr>
      <t xml:space="preserve">3 </t>
    </r>
    <r>
      <rPr>
        <sz val="8"/>
        <color indexed="8"/>
        <rFont val="Calibri"/>
        <family val="2"/>
      </rPr>
      <t xml:space="preserve">Estimates of potential output on a non-North Sea basis, using the central estimate of the output gap and latest data on actual output from the ONS. </t>
    </r>
  </si>
  <si>
    <t xml:space="preserve">Note: The NMW and NLW have been set for 2018 and all other figures are OBR estimates consistent with the rest of our economy forecast. Our estimates are based on the 'bite' of the NLW increasing linearly to reach 60 per cent of median earnings in 2020. Our estimates for the NLW in 2021 and 2022 are based on the rate remaining at 60 per cent of median earnings. The increases in these years are therefore driven by our forecast for average hourly earnings. </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</si>
  <si>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</si>
  <si>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</si>
  <si>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Private enterprise housing completions, UK (seasonally adjusted)</t>
  </si>
  <si>
    <t>March 2018 Economic and Fiscal Outlook: Economy supplementary tables</t>
  </si>
  <si>
    <t>House price index (per cent change on a year earlier)</t>
  </si>
  <si>
    <t>Residential property transactions (000s, seasonally adjusted)</t>
  </si>
  <si>
    <t>Number of residential property transaction completions with value £40,000 or above, seasonally adjusted (HMRC UK Property Transaction Statistics)</t>
  </si>
  <si>
    <t>Net additions are changes in the housing stock which are OBR estimates based on the historical housing stock series from DCLG live table 101. Annual net additions are calculated as the change in the average size of the stock between adjacent years.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</si>
  <si>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</si>
  <si>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t>Household debt servicing costs (rolling four quarter sum, £bn)</t>
  </si>
  <si>
    <t>Household disposable income (rolling four quarter sum, £bn)</t>
  </si>
  <si>
    <t>Household debt servicing costs (per cent of household disposable income, rolling four quarter sum)</t>
  </si>
  <si>
    <t>1.23 Household debt servicing costs</t>
  </si>
  <si>
    <t>1.16 Eligible rent growth assumptions</t>
  </si>
  <si>
    <r>
      <t>1.17 Output gap model estimates</t>
    </r>
    <r>
      <rPr>
        <vertAlign val="superscript"/>
        <sz val="14"/>
        <color indexed="8"/>
        <rFont val="Calibri"/>
        <family val="2"/>
      </rPr>
      <t>1</t>
    </r>
    <r>
      <rPr>
        <sz val="14"/>
        <color indexed="8"/>
        <rFont val="Calibri"/>
        <family val="2"/>
      </rPr>
      <t xml:space="preserve"> (per cent)</t>
    </r>
  </si>
  <si>
    <t xml:space="preserve">1.18 National Minimum Wage and National Living Wage </t>
  </si>
  <si>
    <t>1.19 OBR central estimate of the output gap</t>
  </si>
  <si>
    <t>1.21 Potential output forecast</t>
  </si>
  <si>
    <t>House price index (Jan 2015 = 100)</t>
  </si>
  <si>
    <t>Private enterprise housing starts, UK (seasonally adjusted)</t>
  </si>
  <si>
    <t>Housing stock, UK (000s)</t>
  </si>
  <si>
    <t>Net additions to the housing stock, UK (000s)</t>
  </si>
  <si>
    <t>Turnover rate</t>
  </si>
  <si>
    <t>Number of private enterprise housing starts and completions, seasonally adjusted (DCLG live table 211, OBR estimates)</t>
  </si>
  <si>
    <t>Turnover rate is calculated as the number of residential property transactions divided by the stock of dwellings.</t>
  </si>
  <si>
    <t>1.22 Housing market</t>
  </si>
  <si>
    <t>1.9 Market-derived assumptions</t>
  </si>
  <si>
    <t>Oil prices ($)</t>
  </si>
  <si>
    <t>FTSE All-Share Index (Thomson Reuters Eikon)</t>
  </si>
  <si>
    <t>Equity prices</t>
  </si>
  <si>
    <t>Long-term interest rates</t>
  </si>
  <si>
    <t>20-year government gilts (Bank of England)</t>
  </si>
  <si>
    <r>
      <t>November 2017 forecast</t>
    </r>
    <r>
      <rPr>
        <vertAlign val="superscript"/>
        <sz val="10"/>
        <rFont val="Calibri"/>
        <family val="2"/>
      </rPr>
      <t xml:space="preserve">1,2 </t>
    </r>
  </si>
  <si>
    <r>
      <t>March 2018 forecast</t>
    </r>
    <r>
      <rPr>
        <vertAlign val="superscript"/>
        <sz val="10"/>
        <rFont val="Calibri"/>
        <family val="2"/>
      </rPr>
      <t>1,2</t>
    </r>
  </si>
  <si>
    <r>
      <t>March 2018 forecast</t>
    </r>
    <r>
      <rPr>
        <vertAlign val="superscript"/>
        <sz val="10"/>
        <rFont val="Calibri"/>
        <family val="2"/>
      </rPr>
      <t>3,4</t>
    </r>
  </si>
  <si>
    <t>US dollar Brent Crude oil prices (Thomson Reuters Eikon)</t>
  </si>
  <si>
    <t>Bank Rate</t>
  </si>
  <si>
    <t>RPI, RPIX and CPI inflation and Producer output prices are based on outturn data up to and including January 2018.</t>
  </si>
  <si>
    <t>'Actual rents for housing’ component of CPI. This series is constructed using forecasts of social housing rents and private rents. Private rents are assumed to grow in line with our average earnings forecast – see table 1.6. Details of our forecasts for social housing rents can be found in Table 1.16.</t>
  </si>
  <si>
    <t xml:space="preserve">Net benefits and taxes = Social benefits (resource) - taxation on income and wealth - employees' social contributions (excluding employee contributions to funded pension schemes). (ONS Economic Accounts, identifier: RPHL-RPHS-RPHT-L8PS-L8Q8-L8LU + (L8PE+L8Q2+L8LQ)). Note: the definition of this variable has changed from previously published tables. Employee contributions to funded pension schemes (L8PE+L8Q2+L8LQ) were previously included as a social contribution and were therefore subtracted from net benefits and taxes. These are now subtracted from non-labour income. </t>
  </si>
  <si>
    <t xml:space="preserve">Non-labour income = Operating surplus of households + net property income + Imputed social contributions - social benefits (use) + net miscellaneous transfers. (ONS Economic Accounts identifier: CAEN+ROYL-ROYT+L8RF-QWMZ+RPHO-RPID - (L8PE+L8Q2+L8LQ)). Note: the definition of this variable has changed from previously published tables. Employee contributions to funded pension schemes (L8PE+L8Q2+L8LQ) were previously included as a social contribution and were therefore subtracted from net benefits and taxes. These are now subtracted from non-labour income. </t>
  </si>
  <si>
    <r>
      <rPr>
        <vertAlign val="superscript"/>
        <sz val="8"/>
        <color indexed="8"/>
        <rFont val="Calibri"/>
        <family val="2"/>
      </rPr>
      <t>2</t>
    </r>
    <r>
      <rPr>
        <sz val="8"/>
        <color indexed="8"/>
        <rFont val="Calibri"/>
        <family val="2"/>
      </rPr>
      <t xml:space="preserve"> Market sector employment projections by calendar year are as follows:  26.8 m (2017); 27.0m (2018); 27.2m (2019); 27.3m (2020); 27.4 (2021); 27.6 (2022).</t>
    </r>
  </si>
  <si>
    <r>
      <rPr>
        <vertAlign val="superscript"/>
        <sz val="8"/>
        <color indexed="8"/>
        <rFont val="Calibri"/>
        <family val="2"/>
      </rPr>
      <t xml:space="preserve">3 </t>
    </r>
    <r>
      <rPr>
        <sz val="8"/>
        <color indexed="8"/>
        <rFont val="Calibri"/>
        <family val="2"/>
      </rPr>
      <t xml:space="preserve">Annual reductions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2017Q3 Public Sector Employment release. </t>
    </r>
  </si>
  <si>
    <r>
      <rPr>
        <vertAlign val="superscript"/>
        <sz val="8"/>
        <color indexed="8"/>
        <rFont val="Calibri"/>
        <family val="2"/>
      </rPr>
      <t>4</t>
    </r>
    <r>
      <rPr>
        <sz val="8"/>
        <color indexed="8"/>
        <rFont val="Calibri"/>
        <family val="2"/>
      </rPr>
      <t xml:space="preserve"> Annual reductions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2017Q3 Public Sector Employment release. </t>
    </r>
  </si>
  <si>
    <t>Rolling four-quarter sum of total household interest payments excluding FISIM (ONS Economic Accounts, identifier: J4X3).</t>
  </si>
  <si>
    <t>Rolling four-quarter sum of household disposable income (ONS Economic Accounts, identifier: RPHQ).</t>
  </si>
  <si>
    <t>Forecast from the fourth quarter of 2017.</t>
  </si>
  <si>
    <r>
      <rPr>
        <vertAlign val="superscript"/>
        <sz val="8"/>
        <color indexed="8"/>
        <rFont val="Calibri"/>
        <family val="2"/>
      </rPr>
      <t xml:space="preserve">2 </t>
    </r>
    <r>
      <rPr>
        <sz val="8"/>
        <color indexed="8"/>
        <rFont val="Calibri"/>
        <family val="2"/>
      </rPr>
      <t>Estimates of the output gap between 2010 and 2015 are based on the 'production function' approach. Estimates prior to 2010 are based on our 'principle component analysis'.</t>
    </r>
  </si>
  <si>
    <t>Note: Estimates of the output gap between 2010 and 2015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</si>
  <si>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t>1.20 Cumulative potential output growth from 2017 Q4</t>
  </si>
  <si>
    <t>Per capita LFS employment = LFS employment, all aged 16 and over (ONS identifier: MGRZ) divided by total population (ONS identifier: EBAQ)</t>
  </si>
  <si>
    <t>Per capita real household disposable income = Real household disposable income (chained volume measure, identifier: NRJR) divided by total population (ONS identifier: EBAQ)</t>
  </si>
  <si>
    <t>Per capita real consumption = Household and non-profit institutions serving households final consumption expenditure (chained volume measure, identifier: ABJR+HAYO) divided by total population (ONS identifier: EBAQ)</t>
  </si>
  <si>
    <t>Per capita real GDP = Gross domestic product at market prices (chained volume measure, identifier: ABMI) divided by total population (ONS identifier: EBAQ)</t>
  </si>
  <si>
    <t>Table 1.23: Household debt servicing costs</t>
  </si>
  <si>
    <t>Table 1.22: Housing forecast</t>
  </si>
  <si>
    <t>Table 1.21: Potential output forecast</t>
  </si>
  <si>
    <t>Table 1.20: Cumulative potential output growth from 2017 Q4</t>
  </si>
  <si>
    <t>Table 1.17: Output gap model estimates</t>
  </si>
  <si>
    <t>Table 1.18: National Minimum Wage and National Living Wage</t>
  </si>
  <si>
    <t>Table 1.19: OBR central estimate of the output gap</t>
  </si>
  <si>
    <t>Table 1.16: Eligible rent growth assumptions</t>
  </si>
  <si>
    <t>Table 1.9: Market-derived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</si>
</sst>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000%"/>
    <numFmt numFmtId="180" formatCode="0.000000"/>
    <numFmt numFmtId="181" formatCode="0.00000"/>
    <numFmt numFmtId="182" formatCode="#,##0.0"/>
    <numFmt numFmtId="183" formatCode="#,##0.000"/>
  </numFmts>
  <fonts count="115"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b/>
      <sz val="12"/>
      <color indexed="8"/>
      <name val="Futura Bk BT"/>
      <family val="2"/>
    </font>
    <font>
      <sz val="12"/>
      <color indexed="8"/>
      <name val="Futura Bk BT"/>
      <family val="2"/>
    </font>
    <font>
      <vertAlign val="superscrip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b/>
      <sz val="11"/>
      <color indexed="8"/>
      <name val="Futura Bk BT"/>
      <family val="2"/>
    </font>
    <font>
      <sz val="8"/>
      <color indexed="8"/>
      <name val="Calibri"/>
      <family val="2"/>
    </font>
    <font>
      <vertAlign val="superscript"/>
      <sz val="8"/>
      <color indexed="8"/>
      <name val="Calibri"/>
      <family val="2"/>
    </font>
    <font>
      <i/>
      <sz val="8"/>
      <color indexed="8"/>
      <name val="Calibri"/>
      <family val="2"/>
    </font>
    <font>
      <sz val="10"/>
      <color indexed="8"/>
      <name val="Calibri"/>
      <family val="2"/>
    </font>
    <font>
      <sz val="12"/>
      <color indexed="8"/>
      <name val="Calibri"/>
      <family val="2"/>
    </font>
    <font>
      <sz val="10"/>
      <name val="Calibri"/>
      <family val="2"/>
    </font>
    <font>
      <sz val="8"/>
      <color indexed="8"/>
      <name val="Calibri"/>
      <family val="2"/>
    </font>
    <font>
      <sz val="14"/>
      <color indexed="8"/>
      <name val="Calibri"/>
      <family val="2"/>
    </font>
    <font>
      <vertAlign val="superscript"/>
      <sz val="14"/>
      <color indexed="8"/>
      <name val="Calibri"/>
      <family val="2"/>
    </font>
    <font>
      <sz val="14"/>
      <color indexed="8"/>
      <name val="Calibri"/>
      <family val="2"/>
    </font>
    <font>
      <sz val="12"/>
      <name val="Calibri"/>
      <family val="2"/>
    </font>
    <font>
      <b/>
      <sz val="10"/>
      <name val="Calibri"/>
      <family val="2"/>
    </font>
    <font>
      <sz val="14"/>
      <name val="Calibri"/>
      <family val="2"/>
    </font>
    <font>
      <vertAlign val="superscript"/>
      <sz val="10"/>
      <name val="Calibri"/>
      <family val="2"/>
    </font>
    <font>
      <b/>
      <sz val="16"/>
      <color indexed="8"/>
      <name val="Calibri"/>
      <family val="2"/>
    </font>
    <font>
      <sz val="11"/>
      <name val="Calibri"/>
      <family val="2"/>
    </font>
    <font>
      <b/>
      <sz val="12"/>
      <color indexed="8"/>
      <name val="Calibri"/>
      <family val="2"/>
    </font>
    <font>
      <b/>
      <sz val="14"/>
      <color indexed="8"/>
      <name val="Calibri"/>
      <family val="2"/>
    </font>
    <font>
      <sz val="6"/>
      <name val="Calibri"/>
      <family val="2"/>
    </font>
    <font>
      <i/>
      <sz val="12"/>
      <name val="Calibri"/>
      <family val="2"/>
    </font>
    <font>
      <sz val="7"/>
      <color indexed="8"/>
      <name val="Calibri"/>
      <family val="2"/>
    </font>
    <font>
      <sz val="15"/>
      <color indexed="8"/>
      <name val="Calibri"/>
      <family val="2"/>
    </font>
    <font>
      <u/>
      <sz val="11"/>
      <name val="Calibri"/>
      <family val="2"/>
    </font>
    <font>
      <b/>
      <sz val="8"/>
      <color indexed="8"/>
      <name val="Calibri"/>
      <family val="2"/>
    </font>
    <font>
      <i/>
      <sz val="12"/>
      <color indexed="8"/>
      <name val="Calibri"/>
      <family val="2"/>
    </font>
    <font>
      <vertAlign val="superscript"/>
      <sz val="12"/>
      <color indexed="8"/>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13"/>
      <color rgb="FF477391"/>
      <name val="Calibri"/>
      <family val="2"/>
    </font>
    <font>
      <sz val="8"/>
      <color rgb="FF000000"/>
      <name val="Calibri"/>
      <family val="2"/>
    </font>
    <font>
      <sz val="8"/>
      <color theme="1"/>
      <name val="Calibri"/>
      <family val="2"/>
    </font>
    <font>
      <sz val="9"/>
      <color theme="1"/>
      <name val="Calibri"/>
      <family val="2"/>
    </font>
    <font>
      <sz val="12"/>
      <color rgb="FFFF0000"/>
      <name val="Calibri"/>
      <family val="2"/>
    </font>
    <font>
      <sz val="10"/>
      <color rgb="FF000000"/>
      <name val="Calibri"/>
      <family val="2"/>
    </font>
    <font>
      <sz val="12"/>
      <color rgb="FF000000"/>
      <name val="Calibri"/>
      <family val="2"/>
    </font>
    <font>
      <b/>
      <sz val="11"/>
      <color theme="1"/>
      <name val="Calibri"/>
      <family val="2"/>
    </font>
    <font>
      <sz val="10"/>
      <color theme="1"/>
      <name val="Arial"/>
      <family val="2"/>
    </font>
    <font>
      <vertAlign val="superscript"/>
      <sz val="12"/>
      <name val="Calibri"/>
      <family val="2"/>
    </font>
    <font>
      <vertAlign val="superscript"/>
      <sz val="8"/>
      <name val="Calibri"/>
      <family val="2"/>
    </font>
    <font>
      <sz val="9"/>
      <color indexed="8"/>
      <name val="Calibri"/>
      <family val="2"/>
    </font>
    <font>
      <sz val="8"/>
      <color theme="1"/>
      <name val="Futura Bk BT"/>
      <family val="2"/>
      <scheme val="minor"/>
    </font>
    <font>
      <sz val="15"/>
      <name val="Calibri"/>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rgb="FFFFFF00"/>
        <bgColor indexed="64"/>
      </patternFill>
    </fill>
  </fills>
  <borders count="97">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right style="medium">
        <color indexed="45"/>
      </right>
      <top style="thin">
        <color indexed="45"/>
      </top>
      <bottom/>
      <diagonal/>
    </border>
    <border>
      <left style="medium">
        <color indexed="45"/>
      </left>
      <right style="medium">
        <color indexed="45"/>
      </right>
      <top style="medium">
        <color indexed="45"/>
      </top>
      <bottom/>
      <diagonal/>
    </border>
    <border>
      <left style="medium">
        <color indexed="45"/>
      </left>
      <right style="medium">
        <color indexed="45"/>
      </right>
      <top/>
      <bottom/>
      <diagonal/>
    </border>
    <border>
      <left style="medium">
        <color indexed="45"/>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medium">
        <color indexed="45"/>
      </left>
      <right/>
      <top style="thin">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style="thin">
        <color theme="8"/>
      </right>
      <top/>
      <bottom/>
      <diagonal/>
    </border>
    <border>
      <left/>
      <right style="medium">
        <color indexed="45"/>
      </right>
      <top style="medium">
        <color theme="8"/>
      </top>
      <bottom/>
      <diagonal/>
    </border>
    <border>
      <left style="medium">
        <color indexed="45"/>
      </left>
      <right/>
      <top/>
      <bottom style="thin">
        <color theme="8"/>
      </bottom>
      <diagonal/>
    </border>
    <border>
      <left/>
      <right/>
      <top/>
      <bottom style="thin">
        <color theme="8"/>
      </bottom>
      <diagonal/>
    </border>
    <border>
      <left/>
      <right style="medium">
        <color theme="8"/>
      </right>
      <top/>
      <bottom style="thin">
        <color theme="8"/>
      </bottom>
      <diagonal/>
    </border>
    <border>
      <left/>
      <right style="medium">
        <color indexed="45"/>
      </right>
      <top/>
      <bottom style="thin">
        <color theme="8"/>
      </bottom>
      <diagonal/>
    </border>
    <border>
      <left style="medium">
        <color indexed="45"/>
      </left>
      <right/>
      <top style="medium">
        <color indexed="45"/>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indexed="45"/>
      </left>
      <right/>
      <top style="thin">
        <color theme="8"/>
      </top>
      <bottom/>
      <diagonal/>
    </border>
    <border>
      <left style="medium">
        <color theme="8"/>
      </left>
      <right/>
      <top style="medium">
        <color theme="8"/>
      </top>
      <bottom/>
      <diagonal/>
    </border>
    <border>
      <left/>
      <right style="medium">
        <color theme="8"/>
      </right>
      <top/>
      <bottom style="thin">
        <color indexed="45"/>
      </bottom>
      <diagonal/>
    </border>
    <border>
      <left/>
      <right style="thin">
        <color theme="8"/>
      </right>
      <top/>
      <bottom style="thin">
        <color theme="8"/>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style="medium">
        <color theme="8"/>
      </right>
      <top/>
      <bottom/>
      <diagonal/>
    </border>
    <border>
      <left style="medium">
        <color theme="8"/>
      </left>
      <right/>
      <top style="thin">
        <color indexed="45"/>
      </top>
      <bottom/>
      <diagonal/>
    </border>
    <border>
      <left style="medium">
        <color theme="8"/>
      </left>
      <right/>
      <top/>
      <bottom style="thin">
        <color indexed="45"/>
      </bottom>
      <diagonal/>
    </border>
    <border>
      <left/>
      <right style="medium">
        <color theme="8"/>
      </right>
      <top style="thin">
        <color indexed="45"/>
      </top>
      <bottom/>
      <diagonal/>
    </border>
    <border>
      <left style="medium">
        <color theme="8"/>
      </left>
      <right style="medium">
        <color theme="8"/>
      </right>
      <top style="medium">
        <color theme="8"/>
      </top>
      <bottom/>
      <diagonal/>
    </border>
    <border>
      <left style="medium">
        <color theme="8"/>
      </left>
      <right style="medium">
        <color theme="8"/>
      </right>
      <top/>
      <bottom/>
      <diagonal/>
    </border>
    <border>
      <left/>
      <right style="medium">
        <color theme="8"/>
      </right>
      <top/>
      <bottom style="medium">
        <color indexed="45"/>
      </bottom>
      <diagonal/>
    </border>
    <border>
      <left style="medium">
        <color theme="8"/>
      </left>
      <right style="medium">
        <color theme="8"/>
      </right>
      <top style="thin">
        <color theme="8"/>
      </top>
      <bottom/>
      <diagonal/>
    </border>
    <border>
      <left style="medium">
        <color theme="8"/>
      </left>
      <right style="medium">
        <color theme="8"/>
      </right>
      <top/>
      <bottom style="thin">
        <color theme="8"/>
      </bottom>
      <diagonal/>
    </border>
    <border>
      <left style="medium">
        <color theme="8"/>
      </left>
      <right style="medium">
        <color theme="8"/>
      </right>
      <top/>
      <bottom style="thin">
        <color indexed="45"/>
      </bottom>
      <diagonal/>
    </border>
    <border>
      <left style="medium">
        <color indexed="45"/>
      </left>
      <right/>
      <top/>
      <bottom style="medium">
        <color theme="8"/>
      </bottom>
      <diagonal/>
    </border>
    <border>
      <left/>
      <right style="thin">
        <color theme="8"/>
      </right>
      <top style="thin">
        <color theme="8"/>
      </top>
      <bottom/>
      <diagonal/>
    </border>
    <border>
      <left/>
      <right style="medium">
        <color theme="8"/>
      </right>
      <top style="medium">
        <color indexed="45"/>
      </top>
      <bottom/>
      <diagonal/>
    </border>
    <border>
      <left/>
      <right style="medium">
        <color theme="8"/>
      </right>
      <top style="medium">
        <color indexed="45"/>
      </top>
      <bottom style="medium">
        <color indexed="45"/>
      </bottom>
      <diagonal/>
    </border>
    <border>
      <left/>
      <right style="medium">
        <color indexed="45"/>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right style="medium">
        <color indexed="45"/>
      </right>
      <top style="thin">
        <color theme="8"/>
      </top>
      <bottom/>
      <diagonal/>
    </border>
    <border>
      <left style="thin">
        <color theme="8"/>
      </left>
      <right/>
      <top/>
      <bottom style="thin">
        <color theme="8"/>
      </bottom>
      <diagonal/>
    </border>
    <border>
      <left style="thin">
        <color theme="8"/>
      </left>
      <right/>
      <top style="thin">
        <color theme="8"/>
      </top>
      <bottom/>
      <diagonal/>
    </border>
    <border>
      <left style="thin">
        <color theme="8"/>
      </left>
      <right/>
      <top/>
      <bottom/>
      <diagonal/>
    </border>
    <border>
      <left style="medium">
        <color theme="8"/>
      </left>
      <right style="medium">
        <color theme="8"/>
      </right>
      <top/>
      <bottom style="medium">
        <color theme="8"/>
      </bottom>
      <diagonal/>
    </border>
  </borders>
  <cellStyleXfs count="318">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5"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6" fillId="0" borderId="0">
      <alignment vertical="top" wrapText="1"/>
    </xf>
    <xf numFmtId="0" fontId="46" fillId="0" borderId="0">
      <alignment vertical="top" wrapText="1"/>
    </xf>
    <xf numFmtId="0" fontId="46" fillId="0" borderId="0">
      <alignment vertical="top" wrapText="1"/>
    </xf>
    <xf numFmtId="0" fontId="46" fillId="0" borderId="0">
      <alignment vertical="top" wrapText="1"/>
    </xf>
    <xf numFmtId="0" fontId="28" fillId="0" borderId="7" applyNumberFormat="0" applyFill="0" applyAlignment="0" applyProtection="0"/>
    <xf numFmtId="168" fontId="47" fillId="0" borderId="0" applyNumberFormat="0" applyFill="0" applyAlignment="0" applyProtection="0"/>
    <xf numFmtId="0" fontId="29" fillId="0" borderId="8" applyNumberFormat="0" applyFill="0" applyAlignment="0" applyProtection="0"/>
    <xf numFmtId="168" fontId="48" fillId="0" borderId="0" applyNumberFormat="0" applyFill="0" applyAlignment="0" applyProtection="0"/>
    <xf numFmtId="0" fontId="29" fillId="0" borderId="0" applyNumberFormat="0" applyFill="0" applyBorder="0" applyAlignment="0" applyProtection="0"/>
    <xf numFmtId="168" fontId="49"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94"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2"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12" fillId="0" borderId="0"/>
    <xf numFmtId="0" fontId="93" fillId="0" borderId="0"/>
    <xf numFmtId="0" fontId="1"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2"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26" borderId="13" applyNumberFormat="0" applyFont="0" applyAlignment="0" applyProtection="0"/>
    <xf numFmtId="0" fontId="33" fillId="21" borderId="14" applyNumberFormat="0" applyAlignment="0" applyProtection="0"/>
    <xf numFmtId="40" fontId="52" fillId="27" borderId="0">
      <alignment horizontal="right"/>
    </xf>
    <xf numFmtId="0" fontId="53" fillId="27" borderId="0">
      <alignment horizontal="right"/>
    </xf>
    <xf numFmtId="0" fontId="54" fillId="27" borderId="15"/>
    <xf numFmtId="0" fontId="54" fillId="0" borderId="0" applyBorder="0">
      <alignment horizontal="centerContinuous"/>
    </xf>
    <xf numFmtId="0" fontId="55"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6" fillId="28" borderId="16" applyAlignment="0" applyProtection="0">
      <protection locked="0"/>
    </xf>
    <xf numFmtId="0" fontId="57" fillId="25" borderId="16" applyNumberFormat="0" applyAlignment="0" applyProtection="0"/>
    <xf numFmtId="0" fontId="58" fillId="29" borderId="9" applyNumberFormat="0" applyAlignment="0" applyProtection="0">
      <alignment horizontal="center" vertical="center"/>
    </xf>
    <xf numFmtId="4" fontId="12" fillId="30" borderId="14" applyNumberFormat="0" applyProtection="0">
      <alignment vertical="center"/>
    </xf>
    <xf numFmtId="4" fontId="59"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60" fillId="41" borderId="14" applyNumberFormat="0" applyProtection="0">
      <alignment horizontal="left" vertical="center" indent="1"/>
    </xf>
    <xf numFmtId="4" fontId="12" fillId="42" borderId="17" applyNumberFormat="0" applyProtection="0">
      <alignment horizontal="left" vertical="center" indent="1"/>
    </xf>
    <xf numFmtId="4" fontId="61"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9"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9"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2" fillId="0" borderId="0"/>
    <xf numFmtId="4" fontId="63"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4" fillId="0" borderId="0"/>
    <xf numFmtId="0" fontId="34" fillId="0" borderId="0" applyNumberFormat="0" applyFill="0" applyBorder="0" applyAlignment="0" applyProtection="0"/>
    <xf numFmtId="0" fontId="65" fillId="0" borderId="0" applyNumberFormat="0" applyFill="0" applyBorder="0" applyProtection="0">
      <alignment horizontal="left" vertical="center" indent="10"/>
    </xf>
    <xf numFmtId="0" fontId="65"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720">
    <xf numFmtId="0" fontId="0" fillId="0" borderId="0" xfId="0"/>
    <xf numFmtId="164" fontId="40" fillId="27" borderId="0" xfId="0" applyNumberFormat="1" applyFont="1" applyFill="1" applyBorder="1" applyAlignment="1">
      <alignment horizontal="center"/>
    </xf>
    <xf numFmtId="0" fontId="40" fillId="27" borderId="0" xfId="0" applyFont="1" applyFill="1" applyBorder="1"/>
    <xf numFmtId="0" fontId="41" fillId="27" borderId="0" xfId="0" applyFont="1" applyFill="1" applyBorder="1"/>
    <xf numFmtId="0" fontId="38" fillId="47" borderId="0" xfId="0" applyFont="1" applyFill="1"/>
    <xf numFmtId="0" fontId="40" fillId="47" borderId="0" xfId="0" applyFont="1" applyFill="1"/>
    <xf numFmtId="0" fontId="39" fillId="47" borderId="0" xfId="0" applyFont="1" applyFill="1"/>
    <xf numFmtId="0" fontId="39" fillId="47" borderId="0" xfId="0" applyFont="1" applyFill="1" applyAlignment="1">
      <alignment wrapText="1"/>
    </xf>
    <xf numFmtId="0" fontId="40" fillId="47" borderId="0" xfId="0" applyFont="1" applyFill="1" applyBorder="1" applyProtection="1">
      <protection locked="0"/>
    </xf>
    <xf numFmtId="164" fontId="40" fillId="47" borderId="0" xfId="0" applyNumberFormat="1" applyFont="1" applyFill="1" applyAlignment="1">
      <alignment horizontal="center"/>
    </xf>
    <xf numFmtId="0" fontId="43" fillId="27" borderId="0" xfId="0" applyFont="1" applyFill="1" applyBorder="1"/>
    <xf numFmtId="0" fontId="43" fillId="47" borderId="0" xfId="0" applyFont="1" applyFill="1"/>
    <xf numFmtId="164" fontId="40" fillId="47" borderId="0" xfId="0" applyNumberFormat="1" applyFont="1" applyFill="1"/>
    <xf numFmtId="0" fontId="40" fillId="47" borderId="0" xfId="0" applyFont="1" applyFill="1" applyAlignment="1">
      <alignment wrapText="1"/>
    </xf>
    <xf numFmtId="2" fontId="40" fillId="47" borderId="0" xfId="0" applyNumberFormat="1" applyFont="1" applyFill="1" applyAlignment="1">
      <alignment horizontal="center"/>
    </xf>
    <xf numFmtId="2" fontId="40" fillId="47" borderId="0" xfId="0" applyNumberFormat="1" applyFont="1" applyFill="1"/>
    <xf numFmtId="1" fontId="40" fillId="47" borderId="0" xfId="0" applyNumberFormat="1" applyFont="1" applyFill="1" applyAlignment="1">
      <alignment horizontal="center"/>
    </xf>
    <xf numFmtId="1" fontId="38" fillId="47" borderId="0" xfId="0" applyNumberFormat="1" applyFont="1" applyFill="1"/>
    <xf numFmtId="0" fontId="38" fillId="27" borderId="0" xfId="0" applyFont="1" applyFill="1"/>
    <xf numFmtId="164" fontId="38" fillId="47" borderId="0" xfId="0" applyNumberFormat="1" applyFont="1" applyFill="1"/>
    <xf numFmtId="0" fontId="40" fillId="27" borderId="0" xfId="0" applyFont="1" applyFill="1"/>
    <xf numFmtId="164" fontId="40" fillId="27" borderId="0" xfId="0" applyNumberFormat="1" applyFont="1" applyFill="1" applyBorder="1"/>
    <xf numFmtId="164" fontId="40" fillId="27" borderId="0" xfId="0" applyNumberFormat="1" applyFont="1" applyFill="1"/>
    <xf numFmtId="0" fontId="43" fillId="27" borderId="0" xfId="0" applyFont="1" applyFill="1" applyBorder="1" applyAlignment="1">
      <alignment wrapText="1"/>
    </xf>
    <xf numFmtId="0" fontId="43" fillId="47" borderId="0" xfId="0" applyFont="1" applyFill="1" applyBorder="1" applyProtection="1">
      <protection locked="0"/>
    </xf>
    <xf numFmtId="164" fontId="43" fillId="47" borderId="0" xfId="0" applyNumberFormat="1" applyFont="1" applyFill="1" applyAlignment="1">
      <alignment horizontal="center"/>
    </xf>
    <xf numFmtId="0" fontId="40" fillId="49" borderId="0" xfId="0" applyFont="1" applyFill="1"/>
    <xf numFmtId="0" fontId="0" fillId="49" borderId="0" xfId="0" applyFill="1"/>
    <xf numFmtId="0" fontId="0" fillId="49" borderId="0" xfId="0" applyFill="1" applyBorder="1"/>
    <xf numFmtId="0" fontId="40" fillId="47" borderId="43" xfId="0" applyFont="1" applyFill="1" applyBorder="1"/>
    <xf numFmtId="178" fontId="38" fillId="47" borderId="0" xfId="0" applyNumberFormat="1" applyFont="1" applyFill="1"/>
    <xf numFmtId="179" fontId="38" fillId="47" borderId="0" xfId="0" applyNumberFormat="1" applyFont="1" applyFill="1"/>
    <xf numFmtId="166" fontId="40" fillId="47" borderId="0" xfId="0" applyNumberFormat="1" applyFont="1" applyFill="1"/>
    <xf numFmtId="180" fontId="40" fillId="47" borderId="0" xfId="0" applyNumberFormat="1" applyFont="1" applyFill="1"/>
    <xf numFmtId="164" fontId="40" fillId="47" borderId="0" xfId="0" applyNumberFormat="1" applyFont="1" applyFill="1" applyBorder="1"/>
    <xf numFmtId="2" fontId="40" fillId="47" borderId="0" xfId="0" applyNumberFormat="1" applyFont="1" applyFill="1" applyBorder="1" applyAlignment="1">
      <alignment horizontal="center"/>
    </xf>
    <xf numFmtId="0" fontId="1" fillId="47" borderId="0" xfId="0" applyFont="1" applyFill="1"/>
    <xf numFmtId="0" fontId="96" fillId="49" borderId="44" xfId="0" applyFont="1" applyFill="1" applyBorder="1"/>
    <xf numFmtId="1" fontId="70" fillId="47" borderId="45" xfId="0" applyNumberFormat="1" applyFont="1" applyFill="1" applyBorder="1" applyAlignment="1">
      <alignment horizontal="center"/>
    </xf>
    <xf numFmtId="0" fontId="97" fillId="49" borderId="0" xfId="0" applyFont="1" applyFill="1"/>
    <xf numFmtId="0" fontId="70" fillId="27" borderId="23" xfId="0" applyFont="1" applyFill="1" applyBorder="1" applyAlignment="1" applyProtection="1">
      <alignment horizontal="left"/>
    </xf>
    <xf numFmtId="164" fontId="96" fillId="49" borderId="0" xfId="0" applyNumberFormat="1" applyFont="1" applyFill="1" applyBorder="1" applyAlignment="1">
      <alignment horizontal="center"/>
    </xf>
    <xf numFmtId="164" fontId="96" fillId="49" borderId="45" xfId="0" applyNumberFormat="1" applyFont="1" applyFill="1" applyBorder="1" applyAlignment="1">
      <alignment horizontal="center"/>
    </xf>
    <xf numFmtId="0" fontId="70" fillId="27" borderId="23" xfId="0" applyFont="1" applyFill="1" applyBorder="1" applyProtection="1"/>
    <xf numFmtId="164" fontId="70" fillId="49" borderId="0" xfId="0" applyNumberFormat="1" applyFont="1" applyFill="1" applyBorder="1" applyAlignment="1">
      <alignment horizontal="center"/>
    </xf>
    <xf numFmtId="164" fontId="70" fillId="49" borderId="24" xfId="0" applyNumberFormat="1" applyFont="1" applyFill="1" applyBorder="1" applyAlignment="1">
      <alignment horizontal="center"/>
    </xf>
    <xf numFmtId="164" fontId="1" fillId="47" borderId="0" xfId="0" applyNumberFormat="1" applyFont="1" applyFill="1"/>
    <xf numFmtId="0" fontId="70" fillId="27" borderId="23" xfId="0" applyFont="1" applyFill="1" applyBorder="1"/>
    <xf numFmtId="1" fontId="70" fillId="49" borderId="0" xfId="0" applyNumberFormat="1" applyFont="1" applyFill="1" applyAlignment="1">
      <alignment horizontal="center"/>
    </xf>
    <xf numFmtId="0" fontId="70" fillId="27" borderId="23" xfId="0" applyFont="1" applyFill="1" applyBorder="1" applyProtection="1">
      <protection locked="0"/>
    </xf>
    <xf numFmtId="164" fontId="70" fillId="27" borderId="46" xfId="0" applyNumberFormat="1" applyFont="1" applyFill="1" applyBorder="1" applyAlignment="1">
      <alignment horizontal="center"/>
    </xf>
    <xf numFmtId="2" fontId="71" fillId="47" borderId="0" xfId="0" applyNumberFormat="1" applyFont="1" applyFill="1" applyAlignment="1">
      <alignment horizontal="center"/>
    </xf>
    <xf numFmtId="0" fontId="71" fillId="47" borderId="0" xfId="0" applyFont="1" applyFill="1"/>
    <xf numFmtId="164" fontId="71" fillId="47" borderId="0" xfId="0" applyNumberFormat="1" applyFont="1" applyFill="1"/>
    <xf numFmtId="0" fontId="70" fillId="27" borderId="23" xfId="0" applyFont="1" applyFill="1" applyBorder="1" applyAlignment="1" applyProtection="1">
      <protection locked="0"/>
    </xf>
    <xf numFmtId="164" fontId="70" fillId="27" borderId="0" xfId="0" applyNumberFormat="1" applyFont="1" applyFill="1" applyBorder="1" applyAlignment="1">
      <alignment horizontal="center" vertical="center"/>
    </xf>
    <xf numFmtId="164" fontId="70" fillId="27" borderId="24" xfId="0" applyNumberFormat="1" applyFont="1" applyFill="1" applyBorder="1" applyAlignment="1">
      <alignment horizontal="center" vertical="center"/>
    </xf>
    <xf numFmtId="2" fontId="1" fillId="47" borderId="0" xfId="0" applyNumberFormat="1" applyFont="1" applyFill="1"/>
    <xf numFmtId="165" fontId="1" fillId="47" borderId="0" xfId="0" applyNumberFormat="1" applyFont="1" applyFill="1"/>
    <xf numFmtId="1" fontId="1" fillId="47" borderId="0" xfId="0" applyNumberFormat="1" applyFont="1" applyFill="1"/>
    <xf numFmtId="0" fontId="70" fillId="27" borderId="23" xfId="0" applyFont="1" applyFill="1" applyBorder="1" applyAlignment="1">
      <alignment horizontal="left"/>
    </xf>
    <xf numFmtId="164" fontId="70" fillId="0" borderId="45" xfId="0" applyNumberFormat="1" applyFont="1" applyFill="1" applyBorder="1" applyAlignment="1">
      <alignment horizontal="center"/>
    </xf>
    <xf numFmtId="164" fontId="70" fillId="0" borderId="0" xfId="0" applyNumberFormat="1" applyFont="1" applyFill="1" applyBorder="1" applyAlignment="1">
      <alignment horizontal="center" wrapText="1"/>
    </xf>
    <xf numFmtId="0" fontId="96" fillId="49" borderId="0" xfId="0" applyFont="1" applyFill="1" applyAlignment="1">
      <alignment horizontal="left"/>
    </xf>
    <xf numFmtId="164" fontId="96" fillId="49" borderId="0" xfId="0" applyNumberFormat="1" applyFont="1" applyFill="1"/>
    <xf numFmtId="164" fontId="96" fillId="49" borderId="45" xfId="0" applyNumberFormat="1" applyFont="1" applyFill="1" applyBorder="1"/>
    <xf numFmtId="0" fontId="96" fillId="49" borderId="0" xfId="0" applyFont="1" applyFill="1"/>
    <xf numFmtId="164" fontId="70" fillId="47" borderId="45" xfId="0" applyNumberFormat="1" applyFont="1" applyFill="1" applyBorder="1" applyAlignment="1">
      <alignment horizontal="center"/>
    </xf>
    <xf numFmtId="164" fontId="72" fillId="27" borderId="0" xfId="0" applyNumberFormat="1" applyFont="1" applyFill="1" applyBorder="1" applyAlignment="1">
      <alignment horizontal="center"/>
    </xf>
    <xf numFmtId="164" fontId="71" fillId="47" borderId="0" xfId="0" applyNumberFormat="1" applyFont="1" applyFill="1" applyBorder="1"/>
    <xf numFmtId="164" fontId="72" fillId="49" borderId="0" xfId="0" applyNumberFormat="1" applyFont="1" applyFill="1" applyBorder="1" applyAlignment="1">
      <alignment horizontal="center"/>
    </xf>
    <xf numFmtId="0" fontId="98" fillId="49" borderId="0" xfId="80" applyFont="1" applyFill="1" applyBorder="1" applyAlignment="1" applyProtection="1">
      <alignment horizontal="center" vertical="center" wrapText="1"/>
    </xf>
    <xf numFmtId="0" fontId="73" fillId="49" borderId="0" xfId="0" applyFont="1" applyFill="1" applyBorder="1"/>
    <xf numFmtId="0" fontId="97" fillId="49" borderId="0" xfId="0" applyFont="1" applyFill="1" applyBorder="1"/>
    <xf numFmtId="0" fontId="99" fillId="50" borderId="44" xfId="0" applyFont="1" applyFill="1" applyBorder="1" applyAlignment="1">
      <alignment horizontal="center" vertical="center" wrapText="1"/>
    </xf>
    <xf numFmtId="0" fontId="100" fillId="50" borderId="0" xfId="0" applyFont="1" applyFill="1" applyBorder="1" applyAlignment="1">
      <alignment horizontal="center" vertical="center" wrapText="1"/>
    </xf>
    <xf numFmtId="164" fontId="96" fillId="49" borderId="0" xfId="0" applyNumberFormat="1" applyFont="1" applyFill="1" applyBorder="1" applyAlignment="1">
      <alignment horizontal="right" indent="2"/>
    </xf>
    <xf numFmtId="0" fontId="98" fillId="47" borderId="0" xfId="80" applyFont="1" applyFill="1" applyBorder="1" applyAlignment="1" applyProtection="1">
      <alignment horizontal="center" vertical="center" wrapText="1"/>
    </xf>
    <xf numFmtId="2" fontId="77" fillId="48" borderId="23" xfId="127" applyNumberFormat="1" applyFont="1" applyFill="1" applyBorder="1" applyAlignment="1">
      <alignment horizontal="center" vertical="center"/>
    </xf>
    <xf numFmtId="2" fontId="77" fillId="48" borderId="0" xfId="127" applyNumberFormat="1" applyFont="1" applyFill="1" applyBorder="1" applyAlignment="1">
      <alignment horizontal="center" vertical="center"/>
    </xf>
    <xf numFmtId="2" fontId="77" fillId="48" borderId="47" xfId="127" applyNumberFormat="1" applyFont="1" applyFill="1" applyBorder="1" applyAlignment="1">
      <alignment horizontal="center" vertical="center"/>
    </xf>
    <xf numFmtId="2" fontId="78" fillId="49" borderId="23" xfId="127" applyNumberFormat="1" applyFont="1" applyFill="1" applyBorder="1" applyAlignment="1"/>
    <xf numFmtId="2" fontId="72" fillId="49" borderId="0" xfId="127" applyNumberFormat="1" applyFont="1" applyFill="1" applyBorder="1" applyAlignment="1">
      <alignment vertical="center"/>
    </xf>
    <xf numFmtId="2" fontId="72" fillId="49" borderId="24" xfId="127" applyNumberFormat="1" applyFont="1" applyFill="1" applyBorder="1" applyAlignment="1">
      <alignment vertical="center"/>
    </xf>
    <xf numFmtId="17" fontId="72" fillId="49" borderId="23" xfId="127" quotePrefix="1" applyNumberFormat="1" applyFont="1" applyFill="1" applyBorder="1" applyAlignment="1">
      <alignment horizontal="left" wrapText="1"/>
    </xf>
    <xf numFmtId="164" fontId="72" fillId="49" borderId="24" xfId="127" applyNumberFormat="1" applyFont="1" applyFill="1" applyBorder="1" applyAlignment="1">
      <alignment horizontal="center" vertical="center"/>
    </xf>
    <xf numFmtId="17" fontId="72" fillId="49" borderId="48" xfId="127" quotePrefix="1" applyNumberFormat="1" applyFont="1" applyFill="1" applyBorder="1" applyAlignment="1">
      <alignment horizontal="left" wrapText="1"/>
    </xf>
    <xf numFmtId="164" fontId="96" fillId="49" borderId="49" xfId="0" applyNumberFormat="1" applyFont="1" applyFill="1" applyBorder="1" applyAlignment="1">
      <alignment horizontal="center"/>
    </xf>
    <xf numFmtId="164" fontId="70" fillId="47" borderId="50" xfId="0" applyNumberFormat="1" applyFont="1" applyFill="1" applyBorder="1" applyAlignment="1">
      <alignment horizontal="center"/>
    </xf>
    <xf numFmtId="17" fontId="78" fillId="49" borderId="23" xfId="127" applyNumberFormat="1" applyFont="1" applyFill="1" applyBorder="1" applyAlignment="1">
      <alignment horizontal="left" wrapText="1"/>
    </xf>
    <xf numFmtId="2" fontId="72" fillId="49" borderId="0" xfId="127" applyNumberFormat="1" applyFont="1" applyFill="1" applyBorder="1" applyAlignment="1">
      <alignment horizontal="right" vertical="top" wrapText="1" indent="2"/>
    </xf>
    <xf numFmtId="164" fontId="96" fillId="49" borderId="51" xfId="0" applyNumberFormat="1" applyFont="1" applyFill="1" applyBorder="1" applyAlignment="1">
      <alignment horizontal="center"/>
    </xf>
    <xf numFmtId="0" fontId="1" fillId="47" borderId="45" xfId="0" applyFont="1" applyFill="1" applyBorder="1"/>
    <xf numFmtId="0" fontId="36" fillId="47" borderId="0" xfId="0" applyFont="1" applyFill="1" applyAlignment="1"/>
    <xf numFmtId="0" fontId="1" fillId="47" borderId="0" xfId="0" applyFont="1" applyFill="1" applyAlignment="1"/>
    <xf numFmtId="0" fontId="1" fillId="49" borderId="0" xfId="0" applyFont="1" applyFill="1"/>
    <xf numFmtId="164" fontId="1" fillId="49" borderId="0" xfId="0" applyNumberFormat="1" applyFont="1" applyFill="1"/>
    <xf numFmtId="0" fontId="101" fillId="27" borderId="0" xfId="0" applyFont="1" applyFill="1"/>
    <xf numFmtId="178" fontId="97" fillId="49" borderId="0" xfId="200" applyNumberFormat="1" applyFont="1" applyFill="1"/>
    <xf numFmtId="1" fontId="97" fillId="49" borderId="0" xfId="0" applyNumberFormat="1" applyFont="1" applyFill="1"/>
    <xf numFmtId="0" fontId="98" fillId="49" borderId="45" xfId="80" applyFont="1" applyFill="1" applyBorder="1" applyAlignment="1" applyProtection="1">
      <alignment horizontal="center" vertical="center" wrapText="1"/>
    </xf>
    <xf numFmtId="0" fontId="79" fillId="49" borderId="0" xfId="80" applyFont="1" applyFill="1" applyBorder="1" applyAlignment="1" applyProtection="1">
      <alignment vertical="center" wrapText="1"/>
    </xf>
    <xf numFmtId="0" fontId="97" fillId="49" borderId="45" xfId="0" applyFont="1" applyFill="1" applyBorder="1"/>
    <xf numFmtId="0" fontId="97" fillId="50" borderId="0" xfId="0" applyFont="1" applyFill="1" applyBorder="1"/>
    <xf numFmtId="0" fontId="100" fillId="50" borderId="45" xfId="0" applyFont="1" applyFill="1" applyBorder="1" applyAlignment="1">
      <alignment horizontal="center" vertical="center" wrapText="1"/>
    </xf>
    <xf numFmtId="0" fontId="70" fillId="48" borderId="29" xfId="0" applyFont="1" applyFill="1" applyBorder="1" applyAlignment="1">
      <alignment vertical="center" wrapText="1"/>
    </xf>
    <xf numFmtId="0" fontId="77" fillId="48" borderId="22" xfId="0" applyFont="1" applyFill="1" applyBorder="1" applyAlignment="1">
      <alignment horizontal="center" vertical="center" wrapText="1"/>
    </xf>
    <xf numFmtId="0" fontId="77" fillId="48" borderId="25" xfId="0" applyFont="1" applyFill="1" applyBorder="1" applyAlignment="1">
      <alignment horizontal="center" vertical="center" wrapText="1"/>
    </xf>
    <xf numFmtId="2" fontId="77" fillId="48" borderId="29" xfId="127" applyNumberFormat="1" applyFont="1" applyFill="1" applyBorder="1" applyAlignment="1">
      <alignment horizontal="center" vertical="center"/>
    </xf>
    <xf numFmtId="2" fontId="77" fillId="48" borderId="22" xfId="127" applyNumberFormat="1" applyFont="1" applyFill="1" applyBorder="1" applyAlignment="1">
      <alignment horizontal="center" vertical="center"/>
    </xf>
    <xf numFmtId="2" fontId="72" fillId="49" borderId="24" xfId="127" applyNumberFormat="1" applyFont="1" applyFill="1" applyBorder="1" applyAlignment="1">
      <alignment horizontal="right" vertical="top" wrapText="1" indent="2"/>
    </xf>
    <xf numFmtId="0" fontId="1" fillId="47" borderId="0" xfId="0" applyFont="1" applyFill="1" applyBorder="1"/>
    <xf numFmtId="1" fontId="1" fillId="47" borderId="0" xfId="0" applyNumberFormat="1" applyFont="1" applyFill="1" applyAlignment="1"/>
    <xf numFmtId="0" fontId="81" fillId="48" borderId="52" xfId="0" applyFont="1" applyFill="1" applyBorder="1" applyAlignment="1">
      <alignment wrapText="1"/>
    </xf>
    <xf numFmtId="0" fontId="76" fillId="48" borderId="23" xfId="0" applyFont="1" applyFill="1" applyBorder="1"/>
    <xf numFmtId="0" fontId="76" fillId="48" borderId="0" xfId="0" applyFont="1" applyFill="1" applyAlignment="1">
      <alignment horizontal="center" vertical="center" wrapText="1"/>
    </xf>
    <xf numFmtId="0" fontId="76" fillId="50" borderId="0" xfId="0" applyFont="1" applyFill="1" applyBorder="1" applyAlignment="1">
      <alignment horizontal="center" vertical="center" wrapText="1"/>
    </xf>
    <xf numFmtId="0" fontId="71" fillId="47" borderId="53" xfId="0" applyFont="1" applyFill="1" applyBorder="1"/>
    <xf numFmtId="0" fontId="76" fillId="49" borderId="0" xfId="0" applyFont="1" applyFill="1" applyBorder="1" applyAlignment="1"/>
    <xf numFmtId="0" fontId="76" fillId="48" borderId="23" xfId="0" applyFont="1" applyFill="1" applyBorder="1" applyAlignment="1">
      <alignment horizontal="center"/>
    </xf>
    <xf numFmtId="0" fontId="71" fillId="47" borderId="0" xfId="0" applyFont="1" applyFill="1" applyAlignment="1">
      <alignment wrapText="1"/>
    </xf>
    <xf numFmtId="0" fontId="71" fillId="48" borderId="23" xfId="0" applyFont="1" applyFill="1" applyBorder="1" applyAlignment="1">
      <alignment vertical="center" wrapText="1"/>
    </xf>
    <xf numFmtId="0" fontId="77" fillId="48" borderId="0" xfId="0" applyFont="1" applyFill="1" applyBorder="1" applyAlignment="1">
      <alignment horizontal="center" vertical="center" wrapText="1"/>
    </xf>
    <xf numFmtId="0" fontId="77" fillId="48" borderId="46" xfId="0" applyFont="1" applyFill="1" applyBorder="1" applyAlignment="1">
      <alignment horizontal="center" vertical="center" wrapText="1"/>
    </xf>
    <xf numFmtId="0" fontId="100" fillId="50" borderId="54" xfId="0" applyFont="1" applyFill="1" applyBorder="1" applyAlignment="1">
      <alignment horizontal="center" vertical="center"/>
    </xf>
    <xf numFmtId="0" fontId="77" fillId="47" borderId="0" xfId="0" applyFont="1" applyFill="1" applyAlignment="1">
      <alignment horizontal="center" wrapText="1"/>
    </xf>
    <xf numFmtId="0" fontId="73" fillId="47" borderId="0" xfId="0" applyFont="1" applyFill="1"/>
    <xf numFmtId="0" fontId="71" fillId="48" borderId="29" xfId="0" applyFont="1" applyFill="1" applyBorder="1" applyAlignment="1">
      <alignment wrapText="1"/>
    </xf>
    <xf numFmtId="0" fontId="1" fillId="47" borderId="0" xfId="0" applyFont="1" applyFill="1" applyAlignment="1">
      <alignment wrapText="1"/>
    </xf>
    <xf numFmtId="0" fontId="82" fillId="47" borderId="0" xfId="0" applyFont="1" applyFill="1" applyAlignment="1">
      <alignment horizontal="center" wrapText="1"/>
    </xf>
    <xf numFmtId="0" fontId="73" fillId="27" borderId="0" xfId="0" applyFont="1" applyFill="1"/>
    <xf numFmtId="0" fontId="71" fillId="27" borderId="0" xfId="0" applyFont="1" applyFill="1" applyBorder="1"/>
    <xf numFmtId="0" fontId="71" fillId="48" borderId="23" xfId="0" applyFont="1" applyFill="1" applyBorder="1"/>
    <xf numFmtId="0" fontId="102" fillId="51" borderId="56" xfId="0" applyFont="1" applyFill="1" applyBorder="1" applyAlignment="1">
      <alignment horizontal="center" vertical="center" wrapText="1"/>
    </xf>
    <xf numFmtId="0" fontId="71" fillId="48" borderId="31" xfId="0" applyFont="1" applyFill="1" applyBorder="1" applyAlignment="1">
      <alignment horizontal="center" vertical="center"/>
    </xf>
    <xf numFmtId="0" fontId="71" fillId="48" borderId="31" xfId="0" applyFont="1" applyFill="1" applyBorder="1" applyAlignment="1">
      <alignment horizontal="center" vertical="center" wrapText="1"/>
    </xf>
    <xf numFmtId="0" fontId="71" fillId="48" borderId="54" xfId="0" applyFont="1" applyFill="1" applyBorder="1" applyAlignment="1">
      <alignment horizontal="center" wrapText="1"/>
    </xf>
    <xf numFmtId="0" fontId="71" fillId="48" borderId="54" xfId="0" applyFont="1" applyFill="1" applyBorder="1" applyAlignment="1">
      <alignment horizontal="center" vertical="center" wrapText="1"/>
    </xf>
    <xf numFmtId="0" fontId="71" fillId="50" borderId="55" xfId="0" applyFont="1" applyFill="1" applyBorder="1" applyAlignment="1">
      <alignment vertical="center" wrapText="1"/>
    </xf>
    <xf numFmtId="0" fontId="71" fillId="48" borderId="0" xfId="0" applyFont="1" applyFill="1" applyBorder="1" applyAlignment="1">
      <alignment horizontal="center" vertical="center" wrapText="1"/>
    </xf>
    <xf numFmtId="0" fontId="73" fillId="47" borderId="0" xfId="0" applyFont="1" applyFill="1" applyBorder="1"/>
    <xf numFmtId="0" fontId="96" fillId="49" borderId="53" xfId="0" applyFont="1" applyFill="1" applyBorder="1"/>
    <xf numFmtId="0" fontId="96" fillId="49" borderId="45" xfId="0" applyFont="1" applyFill="1" applyBorder="1"/>
    <xf numFmtId="0" fontId="100" fillId="50" borderId="0" xfId="0" applyFont="1" applyFill="1" applyBorder="1"/>
    <xf numFmtId="0" fontId="100" fillId="50" borderId="0" xfId="0" applyFont="1" applyFill="1"/>
    <xf numFmtId="0" fontId="100" fillId="50" borderId="0" xfId="0" applyFont="1" applyFill="1" applyAlignment="1">
      <alignment horizontal="center" vertical="center" wrapText="1"/>
    </xf>
    <xf numFmtId="0" fontId="100" fillId="50" borderId="45" xfId="0" applyFont="1" applyFill="1" applyBorder="1" applyAlignment="1">
      <alignment horizontal="center" vertical="center"/>
    </xf>
    <xf numFmtId="0" fontId="73" fillId="49" borderId="53" xfId="0" applyFont="1" applyFill="1" applyBorder="1"/>
    <xf numFmtId="0" fontId="97" fillId="49" borderId="53" xfId="0" applyFont="1" applyFill="1" applyBorder="1"/>
    <xf numFmtId="0" fontId="83" fillId="47" borderId="0" xfId="0" applyFont="1" applyFill="1"/>
    <xf numFmtId="0" fontId="84" fillId="47" borderId="0" xfId="0" applyFont="1" applyFill="1" applyBorder="1" applyAlignment="1"/>
    <xf numFmtId="0" fontId="83" fillId="47" borderId="0" xfId="0" applyFont="1" applyFill="1" applyAlignment="1">
      <alignment wrapText="1"/>
    </xf>
    <xf numFmtId="0" fontId="71" fillId="48" borderId="23" xfId="0" applyFont="1" applyFill="1" applyBorder="1" applyAlignment="1">
      <alignment wrapText="1"/>
    </xf>
    <xf numFmtId="0" fontId="71" fillId="48" borderId="45" xfId="0" applyFont="1" applyFill="1" applyBorder="1" applyAlignment="1">
      <alignment horizontal="center" vertical="center" wrapText="1"/>
    </xf>
    <xf numFmtId="0" fontId="83" fillId="47" borderId="0" xfId="0" applyFont="1" applyFill="1" applyBorder="1" applyAlignment="1">
      <alignment wrapText="1"/>
    </xf>
    <xf numFmtId="165" fontId="71" fillId="47" borderId="0" xfId="0" applyNumberFormat="1" applyFont="1" applyFill="1" applyBorder="1"/>
    <xf numFmtId="0" fontId="77" fillId="48" borderId="22" xfId="0" applyFont="1" applyFill="1" applyBorder="1" applyAlignment="1">
      <alignment horizontal="center" wrapText="1"/>
    </xf>
    <xf numFmtId="0" fontId="86" fillId="48" borderId="0" xfId="0" applyFont="1" applyFill="1" applyBorder="1" applyAlignment="1">
      <alignment horizontal="center" wrapText="1"/>
    </xf>
    <xf numFmtId="0" fontId="73" fillId="47" borderId="22" xfId="0" applyFont="1" applyFill="1" applyBorder="1"/>
    <xf numFmtId="0" fontId="70" fillId="48" borderId="23" xfId="0" applyFont="1" applyFill="1" applyBorder="1" applyAlignment="1">
      <alignment wrapText="1"/>
    </xf>
    <xf numFmtId="0" fontId="77" fillId="48" borderId="0" xfId="0" applyFont="1" applyFill="1" applyBorder="1" applyAlignment="1">
      <alignment horizontal="center" vertical="top" wrapText="1"/>
    </xf>
    <xf numFmtId="0" fontId="77" fillId="48" borderId="0" xfId="0" applyFont="1" applyFill="1" applyBorder="1" applyAlignment="1">
      <alignment horizontal="center" wrapText="1"/>
    </xf>
    <xf numFmtId="2" fontId="87" fillId="27" borderId="0" xfId="0" applyNumberFormat="1" applyFont="1" applyFill="1" applyBorder="1" applyAlignment="1">
      <alignment horizontal="center" wrapText="1"/>
    </xf>
    <xf numFmtId="0" fontId="1" fillId="47" borderId="30" xfId="0" applyFont="1" applyFill="1" applyBorder="1"/>
    <xf numFmtId="0" fontId="88" fillId="48" borderId="33" xfId="0" applyFont="1" applyFill="1" applyBorder="1" applyAlignment="1">
      <alignment horizontal="center" vertical="center"/>
    </xf>
    <xf numFmtId="0" fontId="82" fillId="47" borderId="0" xfId="0" applyFont="1" applyFill="1"/>
    <xf numFmtId="0" fontId="89" fillId="47" borderId="34" xfId="80" applyFont="1" applyFill="1" applyBorder="1" applyAlignment="1" applyProtection="1">
      <alignment horizontal="left" indent="2"/>
    </xf>
    <xf numFmtId="2" fontId="82" fillId="47" borderId="0" xfId="0" applyNumberFormat="1" applyFont="1" applyFill="1"/>
    <xf numFmtId="0" fontId="82" fillId="47" borderId="45" xfId="0" applyFont="1" applyFill="1" applyBorder="1"/>
    <xf numFmtId="0" fontId="82" fillId="47" borderId="0" xfId="0" applyFont="1" applyFill="1" applyBorder="1"/>
    <xf numFmtId="0" fontId="96" fillId="49" borderId="57" xfId="0" applyFont="1" applyFill="1" applyBorder="1"/>
    <xf numFmtId="0" fontId="96" fillId="49" borderId="44" xfId="0" applyFont="1" applyFill="1" applyBorder="1" applyAlignment="1">
      <alignment horizontal="left"/>
    </xf>
    <xf numFmtId="0" fontId="96" fillId="49" borderId="57" xfId="0" applyFont="1" applyFill="1" applyBorder="1" applyAlignment="1">
      <alignment horizontal="left"/>
    </xf>
    <xf numFmtId="0" fontId="103" fillId="49" borderId="58" xfId="0" applyFont="1" applyFill="1" applyBorder="1" applyAlignment="1">
      <alignment horizontal="left"/>
    </xf>
    <xf numFmtId="0" fontId="70" fillId="27" borderId="57" xfId="0" applyFont="1" applyFill="1" applyBorder="1" applyAlignment="1" applyProtection="1">
      <alignment horizontal="left"/>
    </xf>
    <xf numFmtId="164" fontId="96" fillId="49" borderId="50" xfId="0" applyNumberFormat="1" applyFont="1" applyFill="1" applyBorder="1" applyAlignment="1">
      <alignment horizontal="center"/>
    </xf>
    <xf numFmtId="164" fontId="70" fillId="49" borderId="45" xfId="0" applyNumberFormat="1" applyFont="1" applyFill="1" applyBorder="1" applyAlignment="1">
      <alignment horizontal="center"/>
    </xf>
    <xf numFmtId="0" fontId="104" fillId="49" borderId="0" xfId="0" applyFont="1" applyFill="1" applyBorder="1"/>
    <xf numFmtId="164" fontId="70" fillId="49" borderId="50" xfId="0" applyNumberFormat="1" applyFont="1" applyFill="1" applyBorder="1" applyAlignment="1">
      <alignment horizontal="center"/>
    </xf>
    <xf numFmtId="0" fontId="97" fillId="49" borderId="44" xfId="0" applyFont="1" applyFill="1" applyBorder="1"/>
    <xf numFmtId="164" fontId="70" fillId="49" borderId="27" xfId="0" applyNumberFormat="1" applyFont="1" applyFill="1" applyBorder="1" applyAlignment="1">
      <alignment horizontal="center"/>
    </xf>
    <xf numFmtId="164" fontId="70" fillId="49" borderId="28" xfId="0" applyNumberFormat="1" applyFont="1" applyFill="1" applyBorder="1" applyAlignment="1">
      <alignment horizontal="center"/>
    </xf>
    <xf numFmtId="0" fontId="73" fillId="27" borderId="35" xfId="0" applyFont="1" applyFill="1" applyBorder="1"/>
    <xf numFmtId="0" fontId="73" fillId="27" borderId="31" xfId="0" applyFont="1" applyFill="1" applyBorder="1"/>
    <xf numFmtId="1" fontId="73" fillId="27" borderId="32" xfId="0" applyNumberFormat="1" applyFont="1" applyFill="1" applyBorder="1"/>
    <xf numFmtId="0" fontId="73" fillId="27" borderId="36" xfId="0" applyFont="1" applyFill="1" applyBorder="1"/>
    <xf numFmtId="0" fontId="73" fillId="47" borderId="30" xfId="0" applyFont="1" applyFill="1" applyBorder="1"/>
    <xf numFmtId="0" fontId="73" fillId="47" borderId="37" xfId="0" applyFont="1" applyFill="1" applyBorder="1"/>
    <xf numFmtId="0" fontId="76" fillId="48" borderId="23" xfId="0" applyFont="1" applyFill="1" applyBorder="1" applyAlignment="1">
      <alignment horizontal="center" vertical="center" wrapText="1"/>
    </xf>
    <xf numFmtId="0" fontId="76" fillId="48" borderId="24" xfId="183" applyFont="1" applyFill="1" applyBorder="1" applyAlignment="1">
      <alignment horizontal="center" vertical="center" wrapText="1"/>
    </xf>
    <xf numFmtId="164" fontId="70" fillId="49" borderId="34" xfId="0" applyNumberFormat="1" applyFont="1" applyFill="1" applyBorder="1" applyAlignment="1">
      <alignment horizontal="center"/>
    </xf>
    <xf numFmtId="0" fontId="70" fillId="49" borderId="23" xfId="0" applyFont="1" applyFill="1" applyBorder="1"/>
    <xf numFmtId="1" fontId="70" fillId="0" borderId="23" xfId="0" applyNumberFormat="1" applyFont="1" applyFill="1" applyBorder="1" applyAlignment="1">
      <alignment horizontal="center"/>
    </xf>
    <xf numFmtId="1" fontId="70" fillId="0" borderId="0" xfId="0" applyNumberFormat="1" applyFont="1" applyFill="1" applyBorder="1" applyAlignment="1">
      <alignment horizontal="center"/>
    </xf>
    <xf numFmtId="1" fontId="70" fillId="0" borderId="24" xfId="0" applyNumberFormat="1" applyFont="1" applyFill="1" applyBorder="1" applyAlignment="1">
      <alignment horizontal="center"/>
    </xf>
    <xf numFmtId="1" fontId="70" fillId="49" borderId="0" xfId="0" applyNumberFormat="1" applyFont="1" applyFill="1" applyBorder="1" applyAlignment="1">
      <alignment horizontal="center"/>
    </xf>
    <xf numFmtId="1" fontId="70" fillId="0" borderId="26" xfId="0" applyNumberFormat="1" applyFont="1" applyFill="1" applyBorder="1" applyAlignment="1">
      <alignment horizontal="center"/>
    </xf>
    <xf numFmtId="1" fontId="70" fillId="0" borderId="27" xfId="0" applyNumberFormat="1" applyFont="1" applyFill="1" applyBorder="1" applyAlignment="1">
      <alignment horizontal="center"/>
    </xf>
    <xf numFmtId="1" fontId="70" fillId="0" borderId="28" xfId="0" applyNumberFormat="1" applyFont="1" applyFill="1" applyBorder="1" applyAlignment="1">
      <alignment horizontal="center"/>
    </xf>
    <xf numFmtId="0" fontId="70" fillId="27" borderId="35" xfId="0" applyFont="1" applyFill="1" applyBorder="1" applyAlignment="1">
      <alignment horizontal="left"/>
    </xf>
    <xf numFmtId="0" fontId="70" fillId="27" borderId="48" xfId="0" applyFont="1" applyFill="1" applyBorder="1" applyAlignment="1">
      <alignment horizontal="left"/>
    </xf>
    <xf numFmtId="0" fontId="70" fillId="27" borderId="26" xfId="0" applyFont="1" applyFill="1" applyBorder="1"/>
    <xf numFmtId="0" fontId="73" fillId="27" borderId="23" xfId="0" applyFont="1" applyFill="1" applyBorder="1"/>
    <xf numFmtId="164" fontId="73" fillId="27" borderId="0" xfId="0" applyNumberFormat="1" applyFont="1" applyFill="1" applyBorder="1" applyAlignment="1">
      <alignment horizontal="center"/>
    </xf>
    <xf numFmtId="0" fontId="73" fillId="27" borderId="45" xfId="0" applyFont="1" applyFill="1" applyBorder="1"/>
    <xf numFmtId="0" fontId="1" fillId="27" borderId="45" xfId="0" applyFont="1" applyFill="1" applyBorder="1" applyAlignment="1">
      <alignment wrapText="1"/>
    </xf>
    <xf numFmtId="0" fontId="90" fillId="27" borderId="45" xfId="0" applyFont="1" applyFill="1" applyBorder="1"/>
    <xf numFmtId="0" fontId="1" fillId="27" borderId="34" xfId="0" applyFont="1" applyFill="1" applyBorder="1"/>
    <xf numFmtId="0" fontId="1" fillId="27" borderId="45" xfId="0" applyFont="1" applyFill="1" applyBorder="1"/>
    <xf numFmtId="0" fontId="1" fillId="49" borderId="23" xfId="0" applyFont="1" applyFill="1" applyBorder="1" applyAlignment="1">
      <alignment vertical="top" wrapText="1"/>
    </xf>
    <xf numFmtId="0" fontId="97" fillId="49" borderId="24" xfId="0" applyFont="1" applyFill="1" applyBorder="1" applyAlignment="1">
      <alignment vertical="top" wrapText="1"/>
    </xf>
    <xf numFmtId="0" fontId="73" fillId="27" borderId="36" xfId="0" applyFont="1" applyFill="1" applyBorder="1" applyAlignment="1">
      <alignment vertical="top"/>
    </xf>
    <xf numFmtId="0" fontId="73" fillId="27" borderId="30" xfId="0" applyFont="1" applyFill="1" applyBorder="1" applyAlignment="1">
      <alignment vertical="center"/>
    </xf>
    <xf numFmtId="0" fontId="1" fillId="27" borderId="30" xfId="0" applyFont="1" applyFill="1" applyBorder="1"/>
    <xf numFmtId="0" fontId="1" fillId="27" borderId="38" xfId="0" applyFont="1" applyFill="1" applyBorder="1"/>
    <xf numFmtId="0" fontId="1" fillId="49" borderId="36" xfId="0" applyFont="1" applyFill="1" applyBorder="1" applyAlignment="1">
      <alignment vertical="top" wrapText="1"/>
    </xf>
    <xf numFmtId="0" fontId="97" fillId="49" borderId="37" xfId="0" applyFont="1" applyFill="1" applyBorder="1" applyAlignment="1">
      <alignment vertical="top" wrapText="1"/>
    </xf>
    <xf numFmtId="0" fontId="70" fillId="27" borderId="48" xfId="0" applyFont="1" applyFill="1" applyBorder="1" applyAlignment="1" applyProtection="1">
      <alignment horizontal="left"/>
    </xf>
    <xf numFmtId="1" fontId="1" fillId="47" borderId="0" xfId="0" applyNumberFormat="1" applyFont="1" applyFill="1" applyAlignment="1">
      <alignment horizontal="center"/>
    </xf>
    <xf numFmtId="164" fontId="70" fillId="27" borderId="49" xfId="0" applyNumberFormat="1" applyFont="1" applyFill="1" applyBorder="1" applyAlignment="1">
      <alignment horizontal="center" vertical="center"/>
    </xf>
    <xf numFmtId="0" fontId="70" fillId="27" borderId="23" xfId="0" applyFont="1" applyFill="1" applyBorder="1" applyAlignment="1" applyProtection="1"/>
    <xf numFmtId="2" fontId="1" fillId="47" borderId="0" xfId="0" applyNumberFormat="1" applyFont="1" applyFill="1" applyAlignment="1">
      <alignment horizontal="center"/>
    </xf>
    <xf numFmtId="0" fontId="1" fillId="47" borderId="0" xfId="0" applyFont="1" applyFill="1" applyBorder="1" applyProtection="1">
      <protection locked="0"/>
    </xf>
    <xf numFmtId="0" fontId="71" fillId="27" borderId="53" xfId="0" applyFont="1" applyFill="1" applyBorder="1"/>
    <xf numFmtId="164" fontId="70" fillId="0" borderId="50" xfId="0" applyNumberFormat="1" applyFont="1" applyFill="1" applyBorder="1" applyAlignment="1">
      <alignment horizontal="center"/>
    </xf>
    <xf numFmtId="0" fontId="70" fillId="27" borderId="23" xfId="0" applyNumberFormat="1" applyFont="1" applyFill="1" applyBorder="1" applyAlignment="1" applyProtection="1">
      <alignment horizontal="left"/>
    </xf>
    <xf numFmtId="0" fontId="77" fillId="48" borderId="43" xfId="0" applyFont="1" applyFill="1" applyBorder="1" applyAlignment="1">
      <alignment horizontal="center" vertical="center" wrapText="1"/>
    </xf>
    <xf numFmtId="164" fontId="96" fillId="0" borderId="45" xfId="0" applyNumberFormat="1" applyFont="1" applyFill="1" applyBorder="1" applyAlignment="1">
      <alignment horizontal="center" vertical="center"/>
    </xf>
    <xf numFmtId="164" fontId="71" fillId="47" borderId="45" xfId="0" applyNumberFormat="1" applyFont="1" applyFill="1" applyBorder="1"/>
    <xf numFmtId="0" fontId="70" fillId="27" borderId="59" xfId="0" applyFont="1" applyFill="1" applyBorder="1" applyAlignment="1">
      <alignment horizontal="left"/>
    </xf>
    <xf numFmtId="165" fontId="71" fillId="47" borderId="0" xfId="0" applyNumberFormat="1" applyFont="1" applyFill="1"/>
    <xf numFmtId="0" fontId="71" fillId="47" borderId="0" xfId="0" applyFont="1" applyFill="1" applyBorder="1"/>
    <xf numFmtId="0" fontId="96" fillId="50" borderId="54" xfId="0" applyFont="1" applyFill="1" applyBorder="1" applyAlignment="1">
      <alignment horizontal="left"/>
    </xf>
    <xf numFmtId="0" fontId="70" fillId="27" borderId="26" xfId="0" applyFont="1" applyFill="1" applyBorder="1" applyProtection="1">
      <protection locked="0"/>
    </xf>
    <xf numFmtId="0" fontId="105" fillId="47" borderId="24" xfId="0" applyFont="1" applyFill="1" applyBorder="1" applyAlignment="1">
      <alignment wrapText="1"/>
    </xf>
    <xf numFmtId="0" fontId="71" fillId="50" borderId="0" xfId="0" applyFont="1" applyFill="1" applyBorder="1" applyAlignment="1">
      <alignment horizontal="center" vertical="center" wrapText="1"/>
    </xf>
    <xf numFmtId="2" fontId="70" fillId="47" borderId="0" xfId="0" applyNumberFormat="1" applyFont="1" applyFill="1" applyBorder="1" applyAlignment="1">
      <alignment horizontal="center"/>
    </xf>
    <xf numFmtId="2" fontId="70" fillId="47" borderId="27" xfId="0" applyNumberFormat="1" applyFont="1" applyFill="1" applyBorder="1" applyAlignment="1">
      <alignment horizontal="center"/>
    </xf>
    <xf numFmtId="1" fontId="40" fillId="47" borderId="0" xfId="0" applyNumberFormat="1" applyFont="1" applyFill="1"/>
    <xf numFmtId="0" fontId="71" fillId="50" borderId="55" xfId="0" applyFont="1" applyFill="1" applyBorder="1" applyAlignment="1">
      <alignment horizontal="center" vertical="center" wrapText="1"/>
    </xf>
    <xf numFmtId="0" fontId="96" fillId="49" borderId="0" xfId="0" applyFont="1" applyFill="1" applyBorder="1" applyAlignment="1">
      <alignment horizontal="left" wrapText="1"/>
    </xf>
    <xf numFmtId="0" fontId="0" fillId="50" borderId="60" xfId="0" applyFill="1" applyBorder="1"/>
    <xf numFmtId="0" fontId="0" fillId="50" borderId="44" xfId="0" applyFill="1" applyBorder="1"/>
    <xf numFmtId="0" fontId="106" fillId="49" borderId="44" xfId="0" applyFont="1" applyFill="1" applyBorder="1" applyAlignment="1">
      <alignment horizontal="left" vertical="center"/>
    </xf>
    <xf numFmtId="0" fontId="106" fillId="49" borderId="57" xfId="0" applyFont="1" applyFill="1" applyBorder="1" applyAlignment="1">
      <alignment horizontal="left" vertical="center"/>
    </xf>
    <xf numFmtId="2" fontId="106" fillId="49" borderId="0" xfId="0" applyNumberFormat="1" applyFont="1" applyFill="1" applyBorder="1" applyAlignment="1">
      <alignment horizontal="center" vertical="center"/>
    </xf>
    <xf numFmtId="2" fontId="106" fillId="49" borderId="45" xfId="0" applyNumberFormat="1" applyFont="1" applyFill="1" applyBorder="1" applyAlignment="1">
      <alignment horizontal="center" vertical="center"/>
    </xf>
    <xf numFmtId="0" fontId="107" fillId="50" borderId="0" xfId="0" applyFont="1" applyFill="1" applyBorder="1" applyAlignment="1">
      <alignment horizontal="center" vertical="center"/>
    </xf>
    <xf numFmtId="0" fontId="107" fillId="50" borderId="54" xfId="0" applyFont="1" applyFill="1" applyBorder="1" applyAlignment="1">
      <alignment horizontal="center" vertical="center"/>
    </xf>
    <xf numFmtId="0" fontId="107" fillId="50" borderId="45" xfId="0" applyFont="1" applyFill="1" applyBorder="1" applyAlignment="1">
      <alignment horizontal="center" vertical="center"/>
    </xf>
    <xf numFmtId="0" fontId="73" fillId="0" borderId="0" xfId="0" applyFont="1" applyFill="1" applyBorder="1"/>
    <xf numFmtId="0" fontId="73" fillId="0" borderId="0" xfId="0" applyFont="1" applyFill="1"/>
    <xf numFmtId="0" fontId="71" fillId="0" borderId="0" xfId="0" applyFont="1" applyFill="1"/>
    <xf numFmtId="0" fontId="40" fillId="0" borderId="43" xfId="0" applyFont="1" applyFill="1" applyBorder="1"/>
    <xf numFmtId="0" fontId="40" fillId="0" borderId="0" xfId="0" applyFont="1" applyFill="1"/>
    <xf numFmtId="0" fontId="70" fillId="27" borderId="26" xfId="0" applyNumberFormat="1" applyFont="1" applyFill="1" applyBorder="1" applyAlignment="1" applyProtection="1">
      <alignment horizontal="left"/>
    </xf>
    <xf numFmtId="164" fontId="70" fillId="0" borderId="61" xfId="0" applyNumberFormat="1" applyFont="1" applyFill="1" applyBorder="1" applyAlignment="1">
      <alignment horizontal="center"/>
    </xf>
    <xf numFmtId="0" fontId="70" fillId="49" borderId="23" xfId="0" applyFont="1" applyFill="1" applyBorder="1" applyProtection="1">
      <protection locked="0"/>
    </xf>
    <xf numFmtId="0" fontId="70" fillId="49" borderId="23" xfId="0" applyFont="1" applyFill="1" applyBorder="1" applyProtection="1"/>
    <xf numFmtId="0" fontId="70" fillId="49" borderId="26" xfId="0" applyFont="1" applyFill="1" applyBorder="1" applyProtection="1"/>
    <xf numFmtId="164" fontId="70" fillId="49" borderId="61" xfId="0" applyNumberFormat="1" applyFont="1" applyFill="1" applyBorder="1" applyAlignment="1">
      <alignment horizontal="center"/>
    </xf>
    <xf numFmtId="0" fontId="70" fillId="27" borderId="26" xfId="0" applyFont="1" applyFill="1" applyBorder="1" applyAlignment="1" applyProtection="1">
      <protection locked="0"/>
    </xf>
    <xf numFmtId="164" fontId="70" fillId="27" borderId="28" xfId="0" applyNumberFormat="1" applyFont="1" applyFill="1" applyBorder="1" applyAlignment="1">
      <alignment horizontal="center" vertical="center"/>
    </xf>
    <xf numFmtId="0" fontId="70" fillId="27" borderId="26" xfId="0" applyFont="1" applyFill="1" applyBorder="1" applyAlignment="1" applyProtection="1"/>
    <xf numFmtId="164" fontId="70" fillId="47" borderId="27" xfId="0" applyNumberFormat="1" applyFont="1" applyFill="1" applyBorder="1" applyAlignment="1">
      <alignment horizontal="center"/>
    </xf>
    <xf numFmtId="164" fontId="96" fillId="49" borderId="27" xfId="0" applyNumberFormat="1" applyFont="1" applyFill="1" applyBorder="1" applyAlignment="1">
      <alignment horizontal="center"/>
    </xf>
    <xf numFmtId="0" fontId="70" fillId="49" borderId="23" xfId="0" applyFont="1" applyFill="1" applyBorder="1" applyAlignment="1" applyProtection="1">
      <alignment horizontal="left"/>
    </xf>
    <xf numFmtId="0" fontId="70" fillId="49" borderId="48" xfId="0" applyFont="1" applyFill="1" applyBorder="1" applyAlignment="1" applyProtection="1">
      <alignment horizontal="left"/>
    </xf>
    <xf numFmtId="164" fontId="70" fillId="49" borderId="49" xfId="0" applyNumberFormat="1" applyFont="1" applyFill="1" applyBorder="1" applyAlignment="1">
      <alignment horizontal="center"/>
    </xf>
    <xf numFmtId="0" fontId="108" fillId="49" borderId="0" xfId="0" applyFont="1" applyFill="1"/>
    <xf numFmtId="164" fontId="70" fillId="47" borderId="0" xfId="0" applyNumberFormat="1" applyFont="1" applyFill="1" applyBorder="1" applyAlignment="1">
      <alignment horizontal="center"/>
    </xf>
    <xf numFmtId="0" fontId="70" fillId="49" borderId="23" xfId="0" applyNumberFormat="1" applyFont="1" applyFill="1" applyBorder="1" applyAlignment="1" applyProtection="1">
      <alignment horizontal="left"/>
    </xf>
    <xf numFmtId="0" fontId="70" fillId="49" borderId="26" xfId="0" applyNumberFormat="1" applyFont="1" applyFill="1" applyBorder="1" applyAlignment="1" applyProtection="1">
      <alignment horizontal="left"/>
    </xf>
    <xf numFmtId="0" fontId="70" fillId="49" borderId="35" xfId="0" applyNumberFormat="1" applyFont="1" applyFill="1" applyBorder="1" applyAlignment="1" applyProtection="1">
      <alignment horizontal="left"/>
      <protection locked="0"/>
    </xf>
    <xf numFmtId="164" fontId="70" fillId="49" borderId="31" xfId="0" applyNumberFormat="1" applyFont="1" applyFill="1" applyBorder="1" applyAlignment="1">
      <alignment horizontal="center"/>
    </xf>
    <xf numFmtId="0" fontId="70" fillId="49" borderId="23" xfId="0" applyNumberFormat="1" applyFont="1" applyFill="1" applyBorder="1" applyAlignment="1" applyProtection="1">
      <alignment horizontal="left"/>
      <protection locked="0"/>
    </xf>
    <xf numFmtId="0" fontId="70" fillId="49" borderId="26" xfId="0" applyNumberFormat="1" applyFont="1" applyFill="1" applyBorder="1" applyAlignment="1" applyProtection="1">
      <alignment horizontal="left"/>
      <protection locked="0"/>
    </xf>
    <xf numFmtId="164" fontId="72" fillId="49" borderId="27" xfId="0" applyNumberFormat="1" applyFont="1" applyFill="1" applyBorder="1" applyAlignment="1">
      <alignment horizontal="center"/>
    </xf>
    <xf numFmtId="164" fontId="72" fillId="49" borderId="31" xfId="0" applyNumberFormat="1" applyFont="1" applyFill="1" applyBorder="1" applyAlignment="1">
      <alignment horizontal="center"/>
    </xf>
    <xf numFmtId="164" fontId="70" fillId="49" borderId="32" xfId="0" applyNumberFormat="1" applyFont="1" applyFill="1" applyBorder="1" applyAlignment="1">
      <alignment horizontal="center"/>
    </xf>
    <xf numFmtId="0" fontId="96" fillId="49" borderId="0" xfId="0" applyFont="1" applyFill="1" applyBorder="1" applyAlignment="1">
      <alignment horizontal="left"/>
    </xf>
    <xf numFmtId="164" fontId="96" fillId="49" borderId="0" xfId="0" applyNumberFormat="1" applyFont="1" applyFill="1" applyBorder="1"/>
    <xf numFmtId="164" fontId="70" fillId="49" borderId="54" xfId="0" applyNumberFormat="1" applyFont="1" applyFill="1" applyBorder="1" applyAlignment="1">
      <alignment horizontal="center"/>
    </xf>
    <xf numFmtId="0" fontId="102" fillId="51" borderId="63" xfId="0" applyFont="1" applyFill="1" applyBorder="1" applyAlignment="1">
      <alignment horizontal="center" vertical="center" wrapText="1"/>
    </xf>
    <xf numFmtId="164" fontId="97" fillId="49" borderId="0" xfId="0" applyNumberFormat="1" applyFont="1" applyFill="1"/>
    <xf numFmtId="0" fontId="109" fillId="0" borderId="0" xfId="0" applyFont="1" applyAlignment="1">
      <alignment vertical="center"/>
    </xf>
    <xf numFmtId="0" fontId="103" fillId="49" borderId="43" xfId="0" applyFont="1" applyFill="1" applyBorder="1"/>
    <xf numFmtId="0" fontId="97" fillId="49" borderId="43" xfId="0" applyFont="1" applyFill="1" applyBorder="1"/>
    <xf numFmtId="0" fontId="103" fillId="49" borderId="64" xfId="0" applyFont="1" applyFill="1" applyBorder="1"/>
    <xf numFmtId="0" fontId="73" fillId="49" borderId="23" xfId="0" applyFont="1" applyFill="1" applyBorder="1" applyProtection="1">
      <protection locked="0"/>
    </xf>
    <xf numFmtId="2" fontId="73" fillId="49" borderId="0" xfId="0" applyNumberFormat="1" applyFont="1" applyFill="1" applyBorder="1" applyAlignment="1">
      <alignment horizontal="center"/>
    </xf>
    <xf numFmtId="0" fontId="103" fillId="49" borderId="54" xfId="0" applyFont="1" applyFill="1" applyBorder="1" applyAlignment="1"/>
    <xf numFmtId="0" fontId="103" fillId="49" borderId="55" xfId="0" applyFont="1" applyFill="1" applyBorder="1" applyAlignment="1"/>
    <xf numFmtId="0" fontId="71" fillId="49" borderId="0" xfId="0" applyFont="1" applyFill="1"/>
    <xf numFmtId="0" fontId="71" fillId="49" borderId="45" xfId="0" applyFont="1" applyFill="1" applyBorder="1"/>
    <xf numFmtId="0" fontId="71" fillId="49" borderId="53" xfId="0" applyFont="1" applyFill="1" applyBorder="1"/>
    <xf numFmtId="0" fontId="71" fillId="49" borderId="65" xfId="0" applyFont="1" applyFill="1" applyBorder="1"/>
    <xf numFmtId="0" fontId="77" fillId="48" borderId="64" xfId="0" applyFont="1" applyFill="1" applyBorder="1" applyAlignment="1">
      <alignment horizontal="center" vertical="center" wrapText="1"/>
    </xf>
    <xf numFmtId="0" fontId="70" fillId="27" borderId="35" xfId="0" applyFont="1" applyFill="1" applyBorder="1" applyAlignment="1" applyProtection="1">
      <alignment horizontal="left"/>
    </xf>
    <xf numFmtId="178" fontId="38" fillId="47" borderId="0" xfId="200" applyNumberFormat="1" applyFont="1" applyFill="1"/>
    <xf numFmtId="178" fontId="66" fillId="47" borderId="0" xfId="200" applyNumberFormat="1" applyFont="1" applyFill="1"/>
    <xf numFmtId="178" fontId="1" fillId="47" borderId="0" xfId="200" applyNumberFormat="1" applyFont="1" applyFill="1"/>
    <xf numFmtId="0" fontId="70" fillId="27" borderId="35" xfId="0" applyFont="1" applyFill="1" applyBorder="1"/>
    <xf numFmtId="1" fontId="72" fillId="0" borderId="26" xfId="182" applyNumberFormat="1" applyFont="1" applyFill="1" applyBorder="1" applyAlignment="1">
      <alignment horizontal="center"/>
    </xf>
    <xf numFmtId="1" fontId="72" fillId="0" borderId="23" xfId="182" applyNumberFormat="1" applyFont="1" applyFill="1" applyBorder="1" applyAlignment="1">
      <alignment horizontal="center"/>
    </xf>
    <xf numFmtId="0" fontId="99" fillId="50" borderId="0" xfId="0" applyFont="1" applyFill="1" applyBorder="1" applyAlignment="1">
      <alignment horizontal="center"/>
    </xf>
    <xf numFmtId="0" fontId="70" fillId="49" borderId="66" xfId="0" applyFont="1" applyFill="1" applyBorder="1"/>
    <xf numFmtId="1" fontId="70" fillId="49" borderId="24" xfId="0" applyNumberFormat="1" applyFont="1" applyFill="1" applyBorder="1" applyAlignment="1">
      <alignment horizontal="center"/>
    </xf>
    <xf numFmtId="1" fontId="70" fillId="49" borderId="28" xfId="0" applyNumberFormat="1" applyFont="1" applyFill="1" applyBorder="1" applyAlignment="1">
      <alignment horizontal="center"/>
    </xf>
    <xf numFmtId="0" fontId="70" fillId="49" borderId="0" xfId="0" applyFont="1" applyFill="1" applyBorder="1"/>
    <xf numFmtId="1" fontId="70" fillId="27" borderId="31" xfId="0" applyNumberFormat="1" applyFont="1" applyFill="1" applyBorder="1" applyAlignment="1">
      <alignment horizontal="center"/>
    </xf>
    <xf numFmtId="1" fontId="70" fillId="0" borderId="31" xfId="0" applyNumberFormat="1" applyFont="1" applyFill="1" applyBorder="1" applyAlignment="1">
      <alignment horizontal="center"/>
    </xf>
    <xf numFmtId="1" fontId="70" fillId="0" borderId="32" xfId="0" applyNumberFormat="1" applyFont="1" applyFill="1" applyBorder="1" applyAlignment="1">
      <alignment horizontal="center"/>
    </xf>
    <xf numFmtId="1" fontId="70" fillId="27" borderId="27" xfId="0" applyNumberFormat="1" applyFont="1" applyFill="1" applyBorder="1" applyAlignment="1">
      <alignment horizontal="center"/>
    </xf>
    <xf numFmtId="1" fontId="70" fillId="0" borderId="67" xfId="0" applyNumberFormat="1" applyFont="1" applyFill="1" applyBorder="1" applyAlignment="1">
      <alignment horizontal="center"/>
    </xf>
    <xf numFmtId="1" fontId="70" fillId="0" borderId="44" xfId="0" applyNumberFormat="1" applyFont="1" applyFill="1" applyBorder="1" applyAlignment="1">
      <alignment horizontal="center"/>
    </xf>
    <xf numFmtId="1" fontId="70" fillId="27" borderId="35" xfId="0" applyNumberFormat="1" applyFont="1" applyFill="1" applyBorder="1" applyAlignment="1">
      <alignment horizontal="center"/>
    </xf>
    <xf numFmtId="1" fontId="70" fillId="27" borderId="32" xfId="0" applyNumberFormat="1" applyFont="1" applyFill="1" applyBorder="1" applyAlignment="1">
      <alignment horizontal="center"/>
    </xf>
    <xf numFmtId="1" fontId="70" fillId="27" borderId="23" xfId="0" applyNumberFormat="1" applyFont="1" applyFill="1" applyBorder="1" applyAlignment="1">
      <alignment horizontal="center"/>
    </xf>
    <xf numFmtId="1" fontId="70" fillId="27" borderId="26" xfId="0" applyNumberFormat="1" applyFont="1" applyFill="1" applyBorder="1" applyAlignment="1">
      <alignment horizontal="center"/>
    </xf>
    <xf numFmtId="0" fontId="84" fillId="48" borderId="23" xfId="0" applyFont="1" applyFill="1" applyBorder="1" applyAlignment="1">
      <alignment wrapText="1"/>
    </xf>
    <xf numFmtId="0" fontId="76" fillId="48" borderId="23" xfId="0" applyFont="1" applyFill="1" applyBorder="1" applyAlignment="1">
      <alignment vertical="center"/>
    </xf>
    <xf numFmtId="0" fontId="76" fillId="48" borderId="25" xfId="0" applyFont="1" applyFill="1" applyBorder="1" applyAlignment="1">
      <alignment wrapText="1"/>
    </xf>
    <xf numFmtId="0" fontId="76" fillId="48" borderId="24" xfId="0" applyFont="1" applyFill="1" applyBorder="1" applyAlignment="1">
      <alignment horizontal="center" vertical="center" wrapText="1"/>
    </xf>
    <xf numFmtId="164" fontId="70" fillId="27" borderId="69" xfId="0" applyNumberFormat="1" applyFont="1" applyFill="1" applyBorder="1" applyAlignment="1">
      <alignment horizontal="center"/>
    </xf>
    <xf numFmtId="164" fontId="70" fillId="27" borderId="45" xfId="0" applyNumberFormat="1" applyFont="1" applyFill="1" applyBorder="1" applyAlignment="1">
      <alignment horizontal="center"/>
    </xf>
    <xf numFmtId="164" fontId="70" fillId="27" borderId="61" xfId="0" applyNumberFormat="1" applyFont="1" applyFill="1" applyBorder="1" applyAlignment="1">
      <alignment horizontal="center"/>
    </xf>
    <xf numFmtId="0" fontId="73" fillId="49" borderId="0" xfId="0" applyFont="1" applyFill="1" applyBorder="1"/>
    <xf numFmtId="0" fontId="73" fillId="49" borderId="0" xfId="0" applyFont="1" applyFill="1" applyBorder="1" applyAlignment="1">
      <alignment horizontal="left" vertical="center"/>
    </xf>
    <xf numFmtId="0" fontId="73" fillId="49" borderId="45" xfId="0" applyFont="1" applyFill="1" applyBorder="1" applyAlignment="1">
      <alignment horizontal="left" vertical="center"/>
    </xf>
    <xf numFmtId="0" fontId="73" fillId="49" borderId="23" xfId="0" applyFont="1" applyFill="1" applyBorder="1" applyAlignment="1">
      <alignment vertical="center"/>
    </xf>
    <xf numFmtId="0" fontId="73" fillId="49" borderId="0" xfId="0" applyFont="1" applyFill="1" applyBorder="1" applyAlignment="1">
      <alignment vertical="center"/>
    </xf>
    <xf numFmtId="0" fontId="73" fillId="49" borderId="45" xfId="0" applyFont="1" applyFill="1" applyBorder="1" applyAlignment="1">
      <alignment vertical="center"/>
    </xf>
    <xf numFmtId="0" fontId="100" fillId="50" borderId="45" xfId="0" applyFont="1" applyFill="1" applyBorder="1" applyAlignment="1">
      <alignment horizontal="center" vertical="center" wrapText="1"/>
    </xf>
    <xf numFmtId="164" fontId="70" fillId="49" borderId="0" xfId="0" applyNumberFormat="1" applyFont="1" applyFill="1" applyBorder="1" applyAlignment="1">
      <alignment horizontal="center" vertical="center"/>
    </xf>
    <xf numFmtId="164" fontId="70" fillId="49" borderId="49" xfId="0" applyNumberFormat="1" applyFont="1" applyFill="1" applyBorder="1" applyAlignment="1">
      <alignment horizontal="center" vertical="center"/>
    </xf>
    <xf numFmtId="0" fontId="77" fillId="50" borderId="43" xfId="0" applyFont="1" applyFill="1" applyBorder="1" applyAlignment="1">
      <alignment horizontal="center" vertical="center" wrapText="1"/>
    </xf>
    <xf numFmtId="0" fontId="77" fillId="50" borderId="0" xfId="0" applyFont="1" applyFill="1" applyBorder="1" applyAlignment="1">
      <alignment horizontal="center" vertical="center" wrapText="1"/>
    </xf>
    <xf numFmtId="0" fontId="73" fillId="49" borderId="0" xfId="0" applyFont="1" applyFill="1" applyBorder="1" applyAlignment="1">
      <alignment horizontal="left" vertical="center"/>
    </xf>
    <xf numFmtId="0" fontId="73" fillId="49" borderId="45" xfId="0" applyFont="1" applyFill="1" applyBorder="1" applyAlignment="1">
      <alignment horizontal="left" vertical="center"/>
    </xf>
    <xf numFmtId="0" fontId="73" fillId="49" borderId="23" xfId="0" applyFont="1" applyFill="1" applyBorder="1" applyAlignment="1">
      <alignment vertical="center"/>
    </xf>
    <xf numFmtId="0" fontId="73" fillId="49" borderId="0" xfId="0" applyFont="1" applyFill="1" applyBorder="1" applyAlignment="1">
      <alignment vertical="center"/>
    </xf>
    <xf numFmtId="0" fontId="73" fillId="49" borderId="45" xfId="0" applyFont="1" applyFill="1" applyBorder="1" applyAlignment="1">
      <alignment vertical="center"/>
    </xf>
    <xf numFmtId="164" fontId="70" fillId="47" borderId="0" xfId="0" applyNumberFormat="1" applyFont="1" applyFill="1" applyBorder="1" applyAlignment="1">
      <alignment horizontal="right" indent="2"/>
    </xf>
    <xf numFmtId="0" fontId="100" fillId="50" borderId="70" xfId="0" applyFont="1" applyFill="1" applyBorder="1" applyAlignment="1">
      <alignment horizontal="center" vertical="center" wrapText="1"/>
    </xf>
    <xf numFmtId="0" fontId="100" fillId="50" borderId="71" xfId="0" applyFont="1" applyFill="1" applyBorder="1" applyAlignment="1">
      <alignment horizontal="center" vertical="center" wrapText="1"/>
    </xf>
    <xf numFmtId="164" fontId="70" fillId="47" borderId="71" xfId="0" applyNumberFormat="1" applyFont="1" applyFill="1" applyBorder="1" applyAlignment="1">
      <alignment horizontal="right" indent="2"/>
    </xf>
    <xf numFmtId="164" fontId="97" fillId="49" borderId="0" xfId="0" applyNumberFormat="1" applyFont="1" applyFill="1" applyAlignment="1">
      <alignment horizontal="center"/>
    </xf>
    <xf numFmtId="3" fontId="70" fillId="47" borderId="45" xfId="0" applyNumberFormat="1" applyFont="1" applyFill="1" applyBorder="1" applyAlignment="1">
      <alignment horizontal="right" indent="2"/>
    </xf>
    <xf numFmtId="164" fontId="72" fillId="49" borderId="0" xfId="127" applyNumberFormat="1" applyFont="1" applyFill="1" applyBorder="1" applyAlignment="1">
      <alignment horizontal="right" vertical="top" wrapText="1" indent="2"/>
    </xf>
    <xf numFmtId="164" fontId="72" fillId="49" borderId="24" xfId="127" applyNumberFormat="1" applyFont="1" applyFill="1" applyBorder="1" applyAlignment="1">
      <alignment horizontal="right" vertical="top" wrapText="1" indent="2"/>
    </xf>
    <xf numFmtId="0" fontId="38" fillId="49" borderId="0" xfId="0" applyFont="1" applyFill="1"/>
    <xf numFmtId="17" fontId="72" fillId="49" borderId="26" xfId="127" quotePrefix="1" applyNumberFormat="1" applyFont="1" applyFill="1" applyBorder="1" applyAlignment="1">
      <alignment horizontal="left" wrapText="1"/>
    </xf>
    <xf numFmtId="0" fontId="70" fillId="27" borderId="36" xfId="0" applyFont="1" applyFill="1" applyBorder="1" applyAlignment="1" applyProtection="1">
      <alignment horizontal="left"/>
    </xf>
    <xf numFmtId="164" fontId="70" fillId="47" borderId="72" xfId="0" applyNumberFormat="1" applyFont="1" applyFill="1" applyBorder="1" applyAlignment="1">
      <alignment horizontal="center"/>
    </xf>
    <xf numFmtId="181" fontId="97" fillId="49" borderId="0" xfId="0" applyNumberFormat="1" applyFont="1" applyFill="1"/>
    <xf numFmtId="0" fontId="71" fillId="48" borderId="73" xfId="0" applyFont="1" applyFill="1" applyBorder="1" applyAlignment="1">
      <alignment horizontal="center" vertical="center" wrapText="1"/>
    </xf>
    <xf numFmtId="164" fontId="70" fillId="27" borderId="71" xfId="0" applyNumberFormat="1" applyFont="1" applyFill="1" applyBorder="1" applyAlignment="1">
      <alignment horizontal="center" vertical="center"/>
    </xf>
    <xf numFmtId="164" fontId="70" fillId="27" borderId="74" xfId="0" applyNumberFormat="1" applyFont="1" applyFill="1" applyBorder="1" applyAlignment="1">
      <alignment horizontal="center" vertical="center"/>
    </xf>
    <xf numFmtId="164" fontId="70" fillId="27" borderId="75" xfId="0" applyNumberFormat="1" applyFont="1" applyFill="1" applyBorder="1" applyAlignment="1">
      <alignment horizontal="center" vertical="center"/>
    </xf>
    <xf numFmtId="0" fontId="91" fillId="48" borderId="54" xfId="0" applyFont="1" applyFill="1" applyBorder="1" applyAlignment="1">
      <alignment horizontal="center" vertical="center" wrapText="1"/>
    </xf>
    <xf numFmtId="3" fontId="70" fillId="27" borderId="0" xfId="0" applyNumberFormat="1" applyFont="1" applyFill="1" applyBorder="1" applyAlignment="1">
      <alignment horizontal="center" vertical="center"/>
    </xf>
    <xf numFmtId="3" fontId="70" fillId="27" borderId="49" xfId="0" applyNumberFormat="1" applyFont="1" applyFill="1" applyBorder="1" applyAlignment="1">
      <alignment horizontal="center" vertical="center"/>
    </xf>
    <xf numFmtId="0" fontId="73" fillId="49" borderId="53" xfId="0" applyFont="1" applyFill="1" applyBorder="1" applyAlignment="1">
      <alignment vertical="center"/>
    </xf>
    <xf numFmtId="0" fontId="73" fillId="49" borderId="65" xfId="0" applyFont="1" applyFill="1" applyBorder="1" applyAlignment="1">
      <alignment vertical="center"/>
    </xf>
    <xf numFmtId="2" fontId="40" fillId="27" borderId="0" xfId="0" applyNumberFormat="1" applyFont="1" applyFill="1"/>
    <xf numFmtId="0" fontId="103" fillId="49" borderId="44" xfId="0" applyFont="1" applyFill="1" applyBorder="1"/>
    <xf numFmtId="0" fontId="103" fillId="49" borderId="0" xfId="0" applyFont="1" applyFill="1" applyBorder="1"/>
    <xf numFmtId="0" fontId="103" fillId="49" borderId="45" xfId="0" applyFont="1" applyFill="1" applyBorder="1"/>
    <xf numFmtId="164" fontId="70" fillId="47" borderId="61" xfId="0" applyNumberFormat="1" applyFont="1" applyFill="1" applyBorder="1" applyAlignment="1">
      <alignment horizontal="center"/>
    </xf>
    <xf numFmtId="164" fontId="70" fillId="49" borderId="69" xfId="0" applyNumberFormat="1" applyFont="1" applyFill="1" applyBorder="1" applyAlignment="1">
      <alignment horizontal="center"/>
    </xf>
    <xf numFmtId="164" fontId="96" fillId="49" borderId="50" xfId="0" applyNumberFormat="1" applyFont="1" applyFill="1" applyBorder="1"/>
    <xf numFmtId="164" fontId="70" fillId="27" borderId="31" xfId="0" applyNumberFormat="1" applyFont="1" applyFill="1" applyBorder="1" applyAlignment="1">
      <alignment horizontal="center" vertical="center"/>
    </xf>
    <xf numFmtId="164" fontId="70" fillId="27" borderId="32" xfId="0" applyNumberFormat="1" applyFont="1" applyFill="1" applyBorder="1" applyAlignment="1">
      <alignment horizontal="center" vertical="center"/>
    </xf>
    <xf numFmtId="0" fontId="70" fillId="27" borderId="68" xfId="0" applyFont="1" applyFill="1" applyBorder="1" applyAlignment="1" applyProtection="1">
      <alignment horizontal="left"/>
    </xf>
    <xf numFmtId="0" fontId="70" fillId="27" borderId="44" xfId="0" applyFont="1" applyFill="1" applyBorder="1" applyAlignment="1" applyProtection="1">
      <alignment horizontal="left"/>
    </xf>
    <xf numFmtId="164" fontId="72" fillId="52" borderId="0" xfId="127" applyNumberFormat="1" applyFont="1" applyFill="1" applyBorder="1" applyAlignment="1">
      <alignment horizontal="right" vertical="top" wrapText="1" indent="2"/>
    </xf>
    <xf numFmtId="164" fontId="72" fillId="52" borderId="24" xfId="127" applyNumberFormat="1" applyFont="1" applyFill="1" applyBorder="1" applyAlignment="1">
      <alignment horizontal="right" vertical="top" wrapText="1" indent="2"/>
    </xf>
    <xf numFmtId="1" fontId="72" fillId="0" borderId="24" xfId="182" applyNumberFormat="1" applyFont="1" applyFill="1" applyBorder="1" applyAlignment="1">
      <alignment horizontal="center"/>
    </xf>
    <xf numFmtId="0" fontId="73" fillId="49" borderId="23" xfId="0" applyFont="1" applyFill="1" applyBorder="1" applyAlignment="1"/>
    <xf numFmtId="0" fontId="73" fillId="49" borderId="0" xfId="0" applyFont="1" applyFill="1" applyBorder="1" applyAlignment="1"/>
    <xf numFmtId="0" fontId="73" fillId="49" borderId="45" xfId="0" applyFont="1" applyFill="1" applyBorder="1" applyAlignment="1"/>
    <xf numFmtId="0" fontId="40" fillId="47" borderId="45" xfId="0" applyFont="1" applyFill="1" applyBorder="1"/>
    <xf numFmtId="2" fontId="77" fillId="48" borderId="43" xfId="127" applyNumberFormat="1" applyFont="1" applyFill="1" applyBorder="1" applyAlignment="1">
      <alignment horizontal="center" vertical="center"/>
    </xf>
    <xf numFmtId="164" fontId="0" fillId="49" borderId="0" xfId="0" applyNumberFormat="1" applyFill="1"/>
    <xf numFmtId="2" fontId="0" fillId="49" borderId="0" xfId="0" applyNumberFormat="1" applyFill="1"/>
    <xf numFmtId="0" fontId="70" fillId="27" borderId="0" xfId="0" applyFont="1" applyFill="1" applyBorder="1" applyAlignment="1" applyProtection="1">
      <alignment horizontal="left"/>
    </xf>
    <xf numFmtId="1" fontId="70" fillId="27" borderId="0" xfId="0" applyNumberFormat="1" applyFont="1" applyFill="1" applyBorder="1" applyAlignment="1">
      <alignment horizontal="center"/>
    </xf>
    <xf numFmtId="164" fontId="70" fillId="49" borderId="23" xfId="0" applyNumberFormat="1" applyFont="1" applyFill="1" applyBorder="1" applyAlignment="1">
      <alignment horizontal="center"/>
    </xf>
    <xf numFmtId="0" fontId="1" fillId="27" borderId="92" xfId="0" applyFont="1" applyFill="1" applyBorder="1"/>
    <xf numFmtId="0" fontId="1" fillId="27" borderId="24" xfId="0" applyFont="1" applyFill="1" applyBorder="1"/>
    <xf numFmtId="0" fontId="1" fillId="27" borderId="37" xfId="0" applyFont="1" applyFill="1" applyBorder="1"/>
    <xf numFmtId="1" fontId="70" fillId="27" borderId="24" xfId="0" applyNumberFormat="1" applyFont="1" applyFill="1" applyBorder="1" applyAlignment="1">
      <alignment horizontal="center"/>
    </xf>
    <xf numFmtId="1" fontId="70" fillId="27" borderId="28" xfId="0" applyNumberFormat="1" applyFont="1" applyFill="1" applyBorder="1" applyAlignment="1">
      <alignment horizontal="center"/>
    </xf>
    <xf numFmtId="0" fontId="1" fillId="49" borderId="24" xfId="0" applyFont="1" applyFill="1" applyBorder="1"/>
    <xf numFmtId="1" fontId="70" fillId="27" borderId="68" xfId="0" applyNumberFormat="1" applyFont="1" applyFill="1" applyBorder="1" applyAlignment="1">
      <alignment horizontal="center"/>
    </xf>
    <xf numFmtId="0" fontId="70" fillId="27" borderId="26" xfId="0" applyFont="1" applyFill="1" applyBorder="1" applyAlignment="1" applyProtection="1">
      <alignment horizontal="left"/>
    </xf>
    <xf numFmtId="0" fontId="67" fillId="27" borderId="23" xfId="0" applyFont="1" applyFill="1" applyBorder="1"/>
    <xf numFmtId="164" fontId="70" fillId="27" borderId="27" xfId="0" applyNumberFormat="1" applyFont="1" applyFill="1" applyBorder="1" applyAlignment="1">
      <alignment horizontal="center" vertical="center"/>
    </xf>
    <xf numFmtId="0" fontId="67" fillId="49" borderId="23" xfId="0" applyFont="1" applyFill="1" applyBorder="1" applyAlignment="1">
      <alignment horizontal="left" vertical="center"/>
    </xf>
    <xf numFmtId="164" fontId="70" fillId="0" borderId="0" xfId="0" applyNumberFormat="1" applyFont="1" applyFill="1" applyBorder="1" applyAlignment="1">
      <alignment horizontal="center" vertical="center"/>
    </xf>
    <xf numFmtId="164" fontId="70" fillId="0" borderId="71" xfId="0" applyNumberFormat="1" applyFont="1" applyFill="1" applyBorder="1" applyAlignment="1">
      <alignment horizontal="center" vertical="center"/>
    </xf>
    <xf numFmtId="164" fontId="70" fillId="0" borderId="49" xfId="0" applyNumberFormat="1" applyFont="1" applyFill="1" applyBorder="1" applyAlignment="1">
      <alignment horizontal="center" vertical="center"/>
    </xf>
    <xf numFmtId="164" fontId="70" fillId="0" borderId="74" xfId="0" applyNumberFormat="1" applyFont="1" applyFill="1" applyBorder="1" applyAlignment="1">
      <alignment horizontal="center" vertical="center"/>
    </xf>
    <xf numFmtId="164" fontId="70" fillId="0" borderId="57" xfId="0" applyNumberFormat="1" applyFont="1" applyFill="1" applyBorder="1" applyAlignment="1">
      <alignment horizontal="center" vertical="center"/>
    </xf>
    <xf numFmtId="164" fontId="70" fillId="0" borderId="55" xfId="0" applyNumberFormat="1" applyFont="1" applyFill="1" applyBorder="1" applyAlignment="1">
      <alignment horizontal="center" vertical="center"/>
    </xf>
    <xf numFmtId="164" fontId="70" fillId="0" borderId="45" xfId="0" applyNumberFormat="1" applyFont="1" applyFill="1" applyBorder="1" applyAlignment="1">
      <alignment horizontal="center" vertical="center"/>
    </xf>
    <xf numFmtId="164" fontId="70" fillId="0" borderId="50" xfId="0" applyNumberFormat="1" applyFont="1" applyFill="1" applyBorder="1" applyAlignment="1">
      <alignment horizontal="center" vertical="center"/>
    </xf>
    <xf numFmtId="164" fontId="70" fillId="0" borderId="75" xfId="0" applyNumberFormat="1" applyFont="1" applyFill="1" applyBorder="1" applyAlignment="1">
      <alignment horizontal="center" vertical="center"/>
    </xf>
    <xf numFmtId="165" fontId="40" fillId="27" borderId="0" xfId="0" applyNumberFormat="1" applyFont="1" applyFill="1"/>
    <xf numFmtId="3" fontId="0" fillId="0" borderId="0" xfId="0" applyNumberFormat="1" applyFill="1"/>
    <xf numFmtId="182" fontId="0" fillId="0" borderId="0" xfId="0" applyNumberFormat="1" applyFill="1"/>
    <xf numFmtId="0" fontId="67" fillId="49" borderId="76" xfId="0" applyFont="1" applyFill="1" applyBorder="1" applyAlignment="1">
      <alignment vertical="center"/>
    </xf>
    <xf numFmtId="0" fontId="70" fillId="49" borderId="23" xfId="0" applyFont="1" applyFill="1" applyBorder="1" applyAlignment="1">
      <alignment horizontal="left"/>
    </xf>
    <xf numFmtId="164" fontId="70" fillId="49" borderId="0" xfId="0" applyNumberFormat="1" applyFont="1" applyFill="1" applyBorder="1" applyAlignment="1">
      <alignment horizontal="center" wrapText="1"/>
    </xf>
    <xf numFmtId="164" fontId="70" fillId="0" borderId="54" xfId="0" applyNumberFormat="1" applyFont="1" applyFill="1" applyBorder="1" applyAlignment="1">
      <alignment horizontal="center" wrapText="1"/>
    </xf>
    <xf numFmtId="164" fontId="96" fillId="0" borderId="55" xfId="0" applyNumberFormat="1" applyFont="1" applyFill="1" applyBorder="1" applyAlignment="1">
      <alignment horizontal="center" vertical="center"/>
    </xf>
    <xf numFmtId="164" fontId="70" fillId="49" borderId="55" xfId="0" applyNumberFormat="1" applyFont="1" applyFill="1" applyBorder="1" applyAlignment="1">
      <alignment horizontal="center"/>
    </xf>
    <xf numFmtId="0" fontId="70" fillId="27" borderId="26" xfId="0" applyFont="1" applyFill="1" applyBorder="1" applyAlignment="1">
      <alignment horizontal="left"/>
    </xf>
    <xf numFmtId="164" fontId="96" fillId="49" borderId="44" xfId="0" applyNumberFormat="1" applyFont="1" applyFill="1" applyBorder="1"/>
    <xf numFmtId="0" fontId="70" fillId="49" borderId="36" xfId="0" applyFont="1" applyFill="1" applyBorder="1" applyAlignment="1" applyProtection="1">
      <alignment horizontal="left"/>
    </xf>
    <xf numFmtId="164" fontId="70" fillId="49" borderId="65" xfId="0" applyNumberFormat="1" applyFont="1" applyFill="1" applyBorder="1" applyAlignment="1">
      <alignment horizontal="center"/>
    </xf>
    <xf numFmtId="0" fontId="103" fillId="49" borderId="60" xfId="0" applyFont="1" applyFill="1" applyBorder="1"/>
    <xf numFmtId="0" fontId="96" fillId="49" borderId="83" xfId="0" applyFont="1" applyFill="1" applyBorder="1" applyAlignment="1">
      <alignment horizontal="left"/>
    </xf>
    <xf numFmtId="2" fontId="97" fillId="49" borderId="0" xfId="0" applyNumberFormat="1" applyFont="1" applyFill="1"/>
    <xf numFmtId="0" fontId="73" fillId="49" borderId="0" xfId="0" applyFont="1" applyFill="1" applyBorder="1"/>
    <xf numFmtId="0" fontId="73" fillId="49" borderId="0" xfId="0" applyFont="1" applyFill="1" applyBorder="1" applyAlignment="1" applyProtection="1">
      <alignment wrapText="1"/>
      <protection locked="0"/>
    </xf>
    <xf numFmtId="0" fontId="73" fillId="49" borderId="0" xfId="0" applyFont="1" applyFill="1" applyBorder="1" applyAlignment="1">
      <alignment horizontal="left" wrapText="1"/>
    </xf>
    <xf numFmtId="0" fontId="73" fillId="49" borderId="0" xfId="0" applyFont="1" applyFill="1" applyBorder="1" applyAlignment="1" applyProtection="1">
      <alignment horizontal="left" wrapText="1"/>
      <protection locked="0"/>
    </xf>
    <xf numFmtId="164" fontId="70" fillId="27" borderId="0" xfId="0" applyNumberFormat="1" applyFont="1" applyFill="1" applyBorder="1" applyAlignment="1">
      <alignment horizontal="center"/>
    </xf>
    <xf numFmtId="2" fontId="73" fillId="49" borderId="54" xfId="0" applyNumberFormat="1" applyFont="1" applyFill="1" applyBorder="1" applyAlignment="1">
      <alignment horizontal="center"/>
    </xf>
    <xf numFmtId="0" fontId="73" fillId="49" borderId="53" xfId="0" applyFont="1" applyFill="1" applyBorder="1" applyAlignment="1">
      <alignment horizontal="left" wrapText="1"/>
    </xf>
    <xf numFmtId="0" fontId="77" fillId="48" borderId="87" xfId="0" applyFont="1" applyFill="1" applyBorder="1" applyAlignment="1">
      <alignment horizontal="center" vertical="center" wrapText="1"/>
    </xf>
    <xf numFmtId="164" fontId="70" fillId="27" borderId="62" xfId="0" applyNumberFormat="1" applyFont="1" applyFill="1" applyBorder="1" applyAlignment="1">
      <alignment horizontal="center"/>
    </xf>
    <xf numFmtId="0" fontId="77" fillId="48" borderId="77" xfId="0" applyFont="1" applyFill="1" applyBorder="1" applyAlignment="1">
      <alignment horizontal="center" vertical="center" wrapText="1"/>
    </xf>
    <xf numFmtId="164" fontId="96" fillId="49" borderId="93" xfId="0" applyNumberFormat="1" applyFont="1" applyFill="1" applyBorder="1" applyAlignment="1">
      <alignment horizontal="center"/>
    </xf>
    <xf numFmtId="164" fontId="96" fillId="49" borderId="94" xfId="0" applyNumberFormat="1" applyFont="1" applyFill="1" applyBorder="1" applyAlignment="1">
      <alignment horizontal="center"/>
    </xf>
    <xf numFmtId="164" fontId="96" fillId="49" borderId="54" xfId="0" applyNumberFormat="1" applyFont="1" applyFill="1" applyBorder="1" applyAlignment="1">
      <alignment horizontal="center"/>
    </xf>
    <xf numFmtId="164" fontId="70" fillId="27" borderId="77" xfId="0" applyNumberFormat="1" applyFont="1" applyFill="1" applyBorder="1" applyAlignment="1">
      <alignment horizontal="center"/>
    </xf>
    <xf numFmtId="164" fontId="96" fillId="49" borderId="95" xfId="0" applyNumberFormat="1" applyFont="1" applyFill="1" applyBorder="1" applyAlignment="1">
      <alignment horizontal="center"/>
    </xf>
    <xf numFmtId="0" fontId="103" fillId="49" borderId="54" xfId="0" applyFont="1" applyFill="1" applyBorder="1" applyAlignment="1">
      <alignment horizontal="left"/>
    </xf>
    <xf numFmtId="0" fontId="99" fillId="50" borderId="60" xfId="0" applyFont="1" applyFill="1" applyBorder="1" applyAlignment="1">
      <alignment vertical="center" wrapText="1"/>
    </xf>
    <xf numFmtId="0" fontId="100" fillId="50" borderId="43" xfId="0" applyFont="1" applyFill="1" applyBorder="1" applyAlignment="1">
      <alignment vertical="center" wrapText="1"/>
    </xf>
    <xf numFmtId="0" fontId="100" fillId="50" borderId="64" xfId="0" applyFont="1" applyFill="1" applyBorder="1" applyAlignment="1">
      <alignment vertical="center" wrapText="1"/>
    </xf>
    <xf numFmtId="3" fontId="70" fillId="27" borderId="0" xfId="0" applyNumberFormat="1" applyFont="1" applyFill="1" applyBorder="1" applyAlignment="1" applyProtection="1">
      <alignment horizontal="center"/>
    </xf>
    <xf numFmtId="3" fontId="70" fillId="27" borderId="49" xfId="0" applyNumberFormat="1" applyFont="1" applyFill="1" applyBorder="1" applyAlignment="1" applyProtection="1">
      <alignment horizontal="center"/>
    </xf>
    <xf numFmtId="3" fontId="97" fillId="49" borderId="0" xfId="0" applyNumberFormat="1" applyFont="1" applyFill="1"/>
    <xf numFmtId="183" fontId="97" fillId="49" borderId="0" xfId="0" applyNumberFormat="1" applyFont="1" applyFill="1"/>
    <xf numFmtId="164" fontId="70" fillId="27" borderId="0" xfId="0" applyNumberFormat="1" applyFont="1" applyFill="1" applyBorder="1" applyAlignment="1" applyProtection="1">
      <alignment horizontal="center"/>
    </xf>
    <xf numFmtId="164" fontId="70" fillId="27" borderId="49" xfId="0" applyNumberFormat="1" applyFont="1" applyFill="1" applyBorder="1" applyAlignment="1" applyProtection="1">
      <alignment horizontal="center"/>
    </xf>
    <xf numFmtId="1" fontId="70" fillId="49" borderId="49" xfId="0" applyNumberFormat="1" applyFont="1" applyFill="1" applyBorder="1" applyAlignment="1">
      <alignment horizontal="center"/>
    </xf>
    <xf numFmtId="0" fontId="71" fillId="50" borderId="0" xfId="0" applyFont="1" applyFill="1" applyBorder="1" applyAlignment="1">
      <alignment horizontal="center" vertical="center" wrapText="1"/>
    </xf>
    <xf numFmtId="0" fontId="77" fillId="50" borderId="0" xfId="0" applyFont="1" applyFill="1" applyBorder="1" applyAlignment="1">
      <alignment horizontal="center" vertical="center" wrapText="1"/>
    </xf>
    <xf numFmtId="0" fontId="0" fillId="49" borderId="0" xfId="0" applyFill="1" applyBorder="1" applyAlignment="1"/>
    <xf numFmtId="0" fontId="0" fillId="49" borderId="24" xfId="0" applyFill="1" applyBorder="1" applyAlignment="1"/>
    <xf numFmtId="0" fontId="100" fillId="50" borderId="43" xfId="0" applyFont="1" applyFill="1" applyBorder="1" applyAlignment="1">
      <alignment horizontal="center" vertical="center" wrapText="1"/>
    </xf>
    <xf numFmtId="1" fontId="96" fillId="49" borderId="0" xfId="0" applyNumberFormat="1" applyFont="1" applyFill="1" applyBorder="1" applyAlignment="1">
      <alignment horizontal="center"/>
    </xf>
    <xf numFmtId="3" fontId="70" fillId="27" borderId="54" xfId="0" applyNumberFormat="1" applyFont="1" applyFill="1" applyBorder="1" applyAlignment="1" applyProtection="1">
      <alignment horizontal="center"/>
    </xf>
    <xf numFmtId="3" fontId="70" fillId="49" borderId="0" xfId="0" applyNumberFormat="1" applyFont="1" applyFill="1" applyBorder="1" applyAlignment="1">
      <alignment horizontal="center"/>
    </xf>
    <xf numFmtId="3" fontId="70" fillId="49" borderId="49" xfId="0" applyNumberFormat="1" applyFont="1" applyFill="1" applyBorder="1" applyAlignment="1">
      <alignment horizontal="center"/>
    </xf>
    <xf numFmtId="182" fontId="70" fillId="49" borderId="45" xfId="0" applyNumberFormat="1" applyFont="1" applyFill="1" applyBorder="1" applyAlignment="1">
      <alignment horizontal="center"/>
    </xf>
    <xf numFmtId="1" fontId="96" fillId="49" borderId="0" xfId="0" applyNumberFormat="1" applyFont="1" applyFill="1" applyAlignment="1">
      <alignment horizontal="center"/>
    </xf>
    <xf numFmtId="0" fontId="96" fillId="49" borderId="58" xfId="0" applyFont="1" applyFill="1" applyBorder="1" applyAlignment="1">
      <alignment horizontal="left"/>
    </xf>
    <xf numFmtId="182" fontId="70" fillId="27" borderId="55" xfId="0" applyNumberFormat="1" applyFont="1" applyFill="1" applyBorder="1" applyAlignment="1" applyProtection="1">
      <alignment horizontal="center"/>
    </xf>
    <xf numFmtId="0" fontId="67" fillId="49" borderId="0" xfId="0" applyFont="1" applyFill="1" applyBorder="1"/>
    <xf numFmtId="0" fontId="100" fillId="50" borderId="64" xfId="0" applyFont="1" applyFill="1" applyBorder="1" applyAlignment="1">
      <alignment horizontal="center" vertical="center" wrapText="1"/>
    </xf>
    <xf numFmtId="182" fontId="70" fillId="49" borderId="0" xfId="0" applyNumberFormat="1" applyFont="1" applyFill="1" applyBorder="1" applyAlignment="1">
      <alignment horizontal="center"/>
    </xf>
    <xf numFmtId="4" fontId="70" fillId="49" borderId="45" xfId="0" applyNumberFormat="1" applyFont="1" applyFill="1" applyBorder="1" applyAlignment="1">
      <alignment horizontal="center"/>
    </xf>
    <xf numFmtId="182" fontId="70" fillId="49" borderId="49" xfId="0" applyNumberFormat="1" applyFont="1" applyFill="1" applyBorder="1" applyAlignment="1">
      <alignment horizontal="center"/>
    </xf>
    <xf numFmtId="182" fontId="70" fillId="27" borderId="0" xfId="0" applyNumberFormat="1" applyFont="1" applyFill="1" applyBorder="1" applyAlignment="1" applyProtection="1">
      <alignment horizontal="center"/>
    </xf>
    <xf numFmtId="4" fontId="70" fillId="49" borderId="55" xfId="0" applyNumberFormat="1" applyFont="1" applyFill="1" applyBorder="1" applyAlignment="1">
      <alignment horizontal="center"/>
    </xf>
    <xf numFmtId="4" fontId="70" fillId="49" borderId="50" xfId="0" applyNumberFormat="1" applyFont="1" applyFill="1" applyBorder="1" applyAlignment="1">
      <alignment horizontal="center"/>
    </xf>
    <xf numFmtId="164" fontId="67" fillId="27" borderId="54" xfId="0" applyNumberFormat="1" applyFont="1" applyFill="1" applyBorder="1" applyAlignment="1">
      <alignment horizontal="center"/>
    </xf>
    <xf numFmtId="164" fontId="67" fillId="27" borderId="55" xfId="0" applyNumberFormat="1" applyFont="1" applyFill="1" applyBorder="1" applyAlignment="1">
      <alignment horizontal="center"/>
    </xf>
    <xf numFmtId="0" fontId="71" fillId="48" borderId="22" xfId="0" applyFont="1" applyFill="1" applyBorder="1" applyAlignment="1">
      <alignment horizontal="center" vertical="center" wrapText="1"/>
    </xf>
    <xf numFmtId="164" fontId="70" fillId="27" borderId="0" xfId="0" applyNumberFormat="1" applyFont="1" applyFill="1" applyBorder="1" applyAlignment="1" applyProtection="1">
      <alignment horizontal="center"/>
      <protection locked="0"/>
    </xf>
    <xf numFmtId="164" fontId="70" fillId="27" borderId="27" xfId="0" applyNumberFormat="1" applyFont="1" applyFill="1" applyBorder="1" applyAlignment="1" applyProtection="1">
      <alignment horizontal="center"/>
      <protection locked="0"/>
    </xf>
    <xf numFmtId="164" fontId="70" fillId="27" borderId="27" xfId="0" applyNumberFormat="1" applyFont="1" applyFill="1" applyBorder="1" applyAlignment="1" applyProtection="1">
      <alignment horizontal="center"/>
    </xf>
    <xf numFmtId="2" fontId="70" fillId="49" borderId="0" xfId="0" applyNumberFormat="1" applyFont="1" applyFill="1" applyBorder="1" applyAlignment="1">
      <alignment horizontal="center"/>
    </xf>
    <xf numFmtId="0" fontId="77" fillId="50" borderId="24" xfId="0" applyFont="1" applyFill="1" applyBorder="1" applyAlignment="1">
      <alignment horizontal="center" vertical="center" wrapText="1"/>
    </xf>
    <xf numFmtId="1" fontId="70" fillId="47" borderId="24" xfId="0" applyNumberFormat="1" applyFont="1" applyFill="1" applyBorder="1" applyAlignment="1">
      <alignment horizontal="center"/>
    </xf>
    <xf numFmtId="1" fontId="70" fillId="47" borderId="32" xfId="0" applyNumberFormat="1" applyFont="1" applyFill="1" applyBorder="1" applyAlignment="1">
      <alignment horizontal="center"/>
    </xf>
    <xf numFmtId="1" fontId="70" fillId="47" borderId="28" xfId="0" applyNumberFormat="1" applyFont="1" applyFill="1" applyBorder="1" applyAlignment="1">
      <alignment horizontal="center"/>
    </xf>
    <xf numFmtId="164" fontId="70" fillId="47" borderId="31" xfId="0" applyNumberFormat="1" applyFont="1" applyFill="1" applyBorder="1" applyAlignment="1">
      <alignment horizontal="center"/>
    </xf>
    <xf numFmtId="0" fontId="71" fillId="47" borderId="30" xfId="0" applyFont="1" applyFill="1" applyBorder="1"/>
    <xf numFmtId="0" fontId="71" fillId="47" borderId="37" xfId="0" applyFont="1" applyFill="1" applyBorder="1"/>
    <xf numFmtId="0" fontId="112" fillId="47" borderId="30" xfId="0" applyFont="1" applyFill="1" applyBorder="1"/>
    <xf numFmtId="0" fontId="67" fillId="47" borderId="36" xfId="0" applyFont="1" applyFill="1" applyBorder="1"/>
    <xf numFmtId="0" fontId="67" fillId="47" borderId="30" xfId="0" applyFont="1" applyFill="1" applyBorder="1"/>
    <xf numFmtId="0" fontId="38" fillId="49" borderId="24" xfId="0" applyFont="1" applyFill="1" applyBorder="1"/>
    <xf numFmtId="2" fontId="72" fillId="0" borderId="0" xfId="127" applyNumberFormat="1" applyFont="1" applyFill="1" applyBorder="1" applyAlignment="1">
      <alignment horizontal="right" vertical="top" wrapText="1" indent="2"/>
    </xf>
    <xf numFmtId="2" fontId="72" fillId="0" borderId="37" xfId="127" applyNumberFormat="1" applyFont="1" applyFill="1" applyBorder="1" applyAlignment="1">
      <alignment horizontal="right" vertical="top" wrapText="1" indent="2"/>
    </xf>
    <xf numFmtId="164" fontId="97" fillId="49" borderId="74" xfId="0" applyNumberFormat="1" applyFont="1" applyFill="1" applyBorder="1" applyAlignment="1">
      <alignment horizontal="center"/>
    </xf>
    <xf numFmtId="3" fontId="70" fillId="47" borderId="74" xfId="0" applyNumberFormat="1" applyFont="1" applyFill="1" applyBorder="1" applyAlignment="1">
      <alignment horizontal="right" indent="2"/>
    </xf>
    <xf numFmtId="164" fontId="70" fillId="47" borderId="50" xfId="0" applyNumberFormat="1" applyFont="1" applyFill="1" applyBorder="1" applyAlignment="1">
      <alignment horizontal="right" indent="2"/>
    </xf>
    <xf numFmtId="1" fontId="2" fillId="49" borderId="0" xfId="1" applyNumberFormat="1" applyFont="1" applyFill="1" applyBorder="1" applyAlignment="1">
      <alignment horizontal="right"/>
    </xf>
    <xf numFmtId="164" fontId="96" fillId="49" borderId="83" xfId="0" applyNumberFormat="1" applyFont="1" applyFill="1" applyBorder="1"/>
    <xf numFmtId="164" fontId="96" fillId="49" borderId="65" xfId="0" applyNumberFormat="1" applyFont="1" applyFill="1" applyBorder="1"/>
    <xf numFmtId="164" fontId="96" fillId="49" borderId="53" xfId="0" applyNumberFormat="1" applyFont="1" applyFill="1" applyBorder="1"/>
    <xf numFmtId="164" fontId="96" fillId="49" borderId="49" xfId="0" applyNumberFormat="1" applyFont="1" applyFill="1" applyBorder="1"/>
    <xf numFmtId="164" fontId="96" fillId="49" borderId="57" xfId="0" applyNumberFormat="1" applyFont="1" applyFill="1" applyBorder="1"/>
    <xf numFmtId="3" fontId="70" fillId="27" borderId="53" xfId="0" applyNumberFormat="1" applyFont="1" applyFill="1" applyBorder="1" applyAlignment="1" applyProtection="1">
      <alignment horizontal="center"/>
    </xf>
    <xf numFmtId="182" fontId="70" fillId="27" borderId="65" xfId="0" applyNumberFormat="1" applyFont="1" applyFill="1" applyBorder="1" applyAlignment="1" applyProtection="1">
      <alignment horizontal="center"/>
    </xf>
    <xf numFmtId="182" fontId="70" fillId="27" borderId="50" xfId="0" applyNumberFormat="1" applyFont="1" applyFill="1" applyBorder="1" applyAlignment="1" applyProtection="1">
      <alignment horizontal="center"/>
    </xf>
    <xf numFmtId="182" fontId="70" fillId="27" borderId="45" xfId="0" applyNumberFormat="1" applyFont="1" applyFill="1" applyBorder="1" applyAlignment="1" applyProtection="1">
      <alignment horizontal="center"/>
    </xf>
    <xf numFmtId="165" fontId="97" fillId="49" borderId="0" xfId="0" applyNumberFormat="1" applyFont="1" applyFill="1"/>
    <xf numFmtId="0" fontId="114" fillId="49" borderId="34" xfId="0" applyFont="1" applyFill="1" applyBorder="1" applyAlignment="1">
      <alignment horizontal="center" vertical="center"/>
    </xf>
    <xf numFmtId="0" fontId="1" fillId="47" borderId="96" xfId="0" applyFont="1" applyFill="1" applyBorder="1"/>
    <xf numFmtId="0" fontId="105" fillId="47" borderId="24" xfId="0" applyFont="1" applyFill="1" applyBorder="1" applyAlignment="1">
      <alignment horizontal="center" wrapText="1"/>
    </xf>
    <xf numFmtId="0" fontId="71" fillId="50" borderId="0" xfId="0" applyFont="1" applyFill="1" applyBorder="1" applyAlignment="1">
      <alignment horizontal="center" vertical="center" wrapText="1"/>
    </xf>
    <xf numFmtId="0" fontId="71" fillId="48" borderId="78" xfId="0" applyFont="1" applyFill="1" applyBorder="1" applyAlignment="1">
      <alignment horizontal="center" vertical="center" wrapText="1"/>
    </xf>
    <xf numFmtId="0" fontId="71" fillId="48" borderId="45" xfId="0" applyFont="1" applyFill="1" applyBorder="1" applyAlignment="1">
      <alignment horizontal="center" vertical="center" wrapText="1"/>
    </xf>
    <xf numFmtId="0" fontId="76" fillId="48" borderId="39" xfId="0" applyFont="1" applyFill="1" applyBorder="1" applyAlignment="1">
      <alignment horizontal="center" vertical="center"/>
    </xf>
    <xf numFmtId="0" fontId="76" fillId="48" borderId="40" xfId="0" applyFont="1" applyFill="1" applyBorder="1" applyAlignment="1">
      <alignment horizontal="center" vertical="center"/>
    </xf>
    <xf numFmtId="0" fontId="99" fillId="0" borderId="79" xfId="0" applyFont="1" applyBorder="1" applyAlignment="1">
      <alignment vertical="center"/>
    </xf>
    <xf numFmtId="0" fontId="77" fillId="50" borderId="0" xfId="0" applyFont="1" applyFill="1" applyBorder="1" applyAlignment="1">
      <alignment horizontal="center" vertical="center" wrapText="1"/>
    </xf>
    <xf numFmtId="0" fontId="73" fillId="49" borderId="23" xfId="0" applyFont="1" applyFill="1" applyBorder="1"/>
    <xf numFmtId="0" fontId="73" fillId="49" borderId="0" xfId="0" applyFont="1" applyFill="1" applyBorder="1"/>
    <xf numFmtId="0" fontId="73" fillId="49" borderId="45" xfId="0" applyFont="1" applyFill="1" applyBorder="1"/>
    <xf numFmtId="0" fontId="73" fillId="49" borderId="23" xfId="0" applyFont="1" applyFill="1" applyBorder="1" applyProtection="1">
      <protection locked="0"/>
    </xf>
    <xf numFmtId="0" fontId="73" fillId="49" borderId="0" xfId="0" applyFont="1" applyFill="1" applyBorder="1" applyProtection="1">
      <protection locked="0"/>
    </xf>
    <xf numFmtId="0" fontId="73" fillId="49" borderId="45" xfId="0" applyFont="1" applyFill="1" applyBorder="1" applyProtection="1">
      <protection locked="0"/>
    </xf>
    <xf numFmtId="0" fontId="73" fillId="49" borderId="35" xfId="0" applyFont="1" applyFill="1" applyBorder="1" applyProtection="1">
      <protection locked="0"/>
    </xf>
    <xf numFmtId="0" fontId="73" fillId="49" borderId="31" xfId="0" applyFont="1" applyFill="1" applyBorder="1" applyProtection="1">
      <protection locked="0"/>
    </xf>
    <xf numFmtId="0" fontId="73" fillId="49" borderId="69" xfId="0" applyFont="1" applyFill="1" applyBorder="1" applyProtection="1">
      <protection locked="0"/>
    </xf>
    <xf numFmtId="0" fontId="73" fillId="49" borderId="36" xfId="0" applyFont="1" applyFill="1" applyBorder="1"/>
    <xf numFmtId="0" fontId="73" fillId="49" borderId="30" xfId="0" applyFont="1" applyFill="1" applyBorder="1"/>
    <xf numFmtId="0" fontId="73" fillId="49" borderId="72" xfId="0" applyFont="1" applyFill="1" applyBorder="1"/>
    <xf numFmtId="0" fontId="73" fillId="49" borderId="24" xfId="0" applyFont="1" applyFill="1" applyBorder="1"/>
    <xf numFmtId="0" fontId="76" fillId="48" borderId="39" xfId="0" applyFont="1" applyFill="1" applyBorder="1" applyAlignment="1">
      <alignment horizontal="center"/>
    </xf>
    <xf numFmtId="0" fontId="76" fillId="48" borderId="40" xfId="0" applyFont="1" applyFill="1" applyBorder="1" applyAlignment="1">
      <alignment horizontal="center"/>
    </xf>
    <xf numFmtId="0" fontId="76" fillId="48" borderId="41" xfId="0" applyFont="1" applyFill="1" applyBorder="1" applyAlignment="1"/>
    <xf numFmtId="0" fontId="85" fillId="48" borderId="29" xfId="0" applyFont="1" applyFill="1" applyBorder="1" applyAlignment="1">
      <alignment horizontal="center" vertical="top" wrapText="1"/>
    </xf>
    <xf numFmtId="0" fontId="85" fillId="48" borderId="23" xfId="0" applyFont="1" applyFill="1" applyBorder="1" applyAlignment="1">
      <alignment horizontal="center" vertical="top" wrapText="1"/>
    </xf>
    <xf numFmtId="0" fontId="77" fillId="48" borderId="78" xfId="0" applyFont="1" applyFill="1" applyBorder="1" applyAlignment="1">
      <alignment horizontal="center" vertical="center" wrapText="1"/>
    </xf>
    <xf numFmtId="0" fontId="77" fillId="48" borderId="24" xfId="0" applyFont="1" applyFill="1" applyBorder="1" applyAlignment="1">
      <alignment horizontal="center" vertical="center" wrapText="1"/>
    </xf>
    <xf numFmtId="0" fontId="73" fillId="49" borderId="32" xfId="0" applyFont="1" applyFill="1" applyBorder="1" applyProtection="1">
      <protection locked="0"/>
    </xf>
    <xf numFmtId="0" fontId="73" fillId="49" borderId="37" xfId="0" applyFont="1" applyFill="1" applyBorder="1"/>
    <xf numFmtId="0" fontId="73" fillId="49" borderId="24" xfId="0" applyFont="1" applyFill="1" applyBorder="1" applyProtection="1">
      <protection locked="0"/>
    </xf>
    <xf numFmtId="0" fontId="73" fillId="49" borderId="76" xfId="0" applyFont="1" applyFill="1" applyBorder="1" applyProtection="1">
      <protection locked="0"/>
    </xf>
    <xf numFmtId="0" fontId="73" fillId="49" borderId="53" xfId="0" applyFont="1" applyFill="1" applyBorder="1" applyProtection="1">
      <protection locked="0"/>
    </xf>
    <xf numFmtId="0" fontId="73" fillId="49" borderId="80" xfId="0" applyFont="1" applyFill="1" applyBorder="1" applyProtection="1">
      <protection locked="0"/>
    </xf>
    <xf numFmtId="0" fontId="73" fillId="49" borderId="23" xfId="0" applyFont="1" applyFill="1" applyBorder="1" applyAlignment="1" applyProtection="1">
      <alignment wrapText="1"/>
      <protection locked="0"/>
    </xf>
    <xf numFmtId="0" fontId="73" fillId="49" borderId="0" xfId="0" applyFont="1" applyFill="1" applyBorder="1" applyAlignment="1" applyProtection="1">
      <alignment wrapText="1"/>
      <protection locked="0"/>
    </xf>
    <xf numFmtId="0" fontId="73" fillId="49" borderId="24" xfId="0" applyFont="1" applyFill="1" applyBorder="1" applyAlignment="1" applyProtection="1">
      <alignment wrapText="1"/>
      <protection locked="0"/>
    </xf>
    <xf numFmtId="0" fontId="76" fillId="48" borderId="41" xfId="0" applyFont="1" applyFill="1" applyBorder="1" applyAlignment="1">
      <alignment horizontal="center"/>
    </xf>
    <xf numFmtId="0" fontId="99" fillId="50" borderId="81" xfId="0" applyFont="1" applyFill="1" applyBorder="1" applyAlignment="1">
      <alignment horizontal="center" vertical="center" wrapText="1"/>
    </xf>
    <xf numFmtId="0" fontId="99" fillId="50" borderId="82" xfId="0" applyFont="1" applyFill="1" applyBorder="1" applyAlignment="1">
      <alignment horizontal="center" vertical="center" wrapText="1"/>
    </xf>
    <xf numFmtId="0" fontId="100" fillId="50" borderId="58" xfId="0" applyFont="1" applyFill="1" applyBorder="1" applyAlignment="1">
      <alignment horizontal="center"/>
    </xf>
    <xf numFmtId="0" fontId="100" fillId="50" borderId="55" xfId="0" applyFont="1" applyFill="1" applyBorder="1" applyAlignment="1">
      <alignment horizontal="center"/>
    </xf>
    <xf numFmtId="0" fontId="103" fillId="49" borderId="58" xfId="0" applyFont="1" applyFill="1" applyBorder="1"/>
    <xf numFmtId="0" fontId="103" fillId="49" borderId="55" xfId="0" applyFont="1" applyFill="1" applyBorder="1"/>
    <xf numFmtId="0" fontId="103" fillId="49" borderId="83" xfId="0" applyFont="1" applyFill="1" applyBorder="1"/>
    <xf numFmtId="0" fontId="103" fillId="49" borderId="65" xfId="0" applyFont="1" applyFill="1" applyBorder="1"/>
    <xf numFmtId="0" fontId="103" fillId="49" borderId="44" xfId="0" applyFont="1" applyFill="1" applyBorder="1" applyAlignment="1">
      <alignment vertical="center" wrapText="1"/>
    </xf>
    <xf numFmtId="0" fontId="97" fillId="49" borderId="0" xfId="0" applyFont="1" applyFill="1" applyBorder="1" applyAlignment="1">
      <alignment vertical="center" wrapText="1"/>
    </xf>
    <xf numFmtId="0" fontId="97" fillId="49" borderId="45" xfId="0" applyFont="1" applyFill="1" applyBorder="1" applyAlignment="1">
      <alignment vertical="center" wrapText="1"/>
    </xf>
    <xf numFmtId="0" fontId="103" fillId="49" borderId="83" xfId="0" applyFont="1" applyFill="1" applyBorder="1" applyAlignment="1">
      <alignment vertical="center" wrapText="1"/>
    </xf>
    <xf numFmtId="0" fontId="97" fillId="49" borderId="53" xfId="0" applyFont="1" applyFill="1" applyBorder="1" applyAlignment="1">
      <alignment vertical="center" wrapText="1"/>
    </xf>
    <xf numFmtId="0" fontId="97" fillId="49" borderId="65" xfId="0" applyFont="1" applyFill="1" applyBorder="1" applyAlignment="1">
      <alignment vertical="center" wrapText="1"/>
    </xf>
    <xf numFmtId="0" fontId="100" fillId="50" borderId="56" xfId="0" applyFont="1" applyFill="1" applyBorder="1" applyAlignment="1">
      <alignment horizontal="center" vertical="center"/>
    </xf>
    <xf numFmtId="0" fontId="100" fillId="50" borderId="63" xfId="0" applyFont="1" applyFill="1" applyBorder="1" applyAlignment="1">
      <alignment horizontal="center" vertical="center"/>
    </xf>
    <xf numFmtId="0" fontId="96" fillId="50" borderId="54" xfId="0" applyFont="1" applyFill="1" applyBorder="1" applyAlignment="1">
      <alignment horizontal="center"/>
    </xf>
    <xf numFmtId="0" fontId="96" fillId="50" borderId="55" xfId="0" applyFont="1" applyFill="1" applyBorder="1" applyAlignment="1">
      <alignment horizontal="center"/>
    </xf>
    <xf numFmtId="0" fontId="99" fillId="50" borderId="81" xfId="0" applyFont="1" applyFill="1" applyBorder="1" applyAlignment="1">
      <alignment horizontal="center"/>
    </xf>
    <xf numFmtId="0" fontId="99" fillId="50" borderId="84" xfId="0" applyFont="1" applyFill="1" applyBorder="1" applyAlignment="1">
      <alignment horizontal="center"/>
    </xf>
    <xf numFmtId="0" fontId="99" fillId="50" borderId="82" xfId="0" applyFont="1" applyFill="1" applyBorder="1" applyAlignment="1">
      <alignment horizontal="center"/>
    </xf>
    <xf numFmtId="0" fontId="96" fillId="50" borderId="58" xfId="0" applyFont="1" applyFill="1" applyBorder="1" applyAlignment="1">
      <alignment horizontal="center"/>
    </xf>
    <xf numFmtId="0" fontId="103" fillId="49" borderId="0" xfId="0" applyFont="1" applyFill="1" applyBorder="1" applyAlignment="1">
      <alignment vertical="center" wrapText="1"/>
    </xf>
    <xf numFmtId="0" fontId="103" fillId="49" borderId="45" xfId="0" applyFont="1" applyFill="1" applyBorder="1" applyAlignment="1">
      <alignment vertical="center" wrapText="1"/>
    </xf>
    <xf numFmtId="0" fontId="103" fillId="49" borderId="53" xfId="0" applyFont="1" applyFill="1" applyBorder="1" applyAlignment="1">
      <alignment vertical="center" wrapText="1"/>
    </xf>
    <xf numFmtId="0" fontId="103" fillId="49" borderId="65" xfId="0" applyFont="1" applyFill="1" applyBorder="1" applyAlignment="1">
      <alignment vertical="center" wrapText="1"/>
    </xf>
    <xf numFmtId="0" fontId="73" fillId="49" borderId="76" xfId="0" applyFont="1" applyFill="1" applyBorder="1" applyAlignment="1">
      <alignment horizontal="left"/>
    </xf>
    <xf numFmtId="0" fontId="73" fillId="49" borderId="53" xfId="0" applyFont="1" applyFill="1" applyBorder="1" applyAlignment="1">
      <alignment horizontal="left"/>
    </xf>
    <xf numFmtId="0" fontId="73" fillId="49" borderId="65" xfId="0" applyFont="1" applyFill="1" applyBorder="1" applyAlignment="1">
      <alignment horizontal="left"/>
    </xf>
    <xf numFmtId="0" fontId="73" fillId="49" borderId="23" xfId="0" applyFont="1" applyFill="1" applyBorder="1" applyAlignment="1"/>
    <xf numFmtId="0" fontId="73" fillId="49" borderId="0" xfId="0" applyFont="1" applyFill="1" applyBorder="1" applyAlignment="1"/>
    <xf numFmtId="0" fontId="73" fillId="49" borderId="45" xfId="0" applyFont="1" applyFill="1" applyBorder="1" applyAlignment="1"/>
    <xf numFmtId="0" fontId="76" fillId="48" borderId="81" xfId="0" applyFont="1" applyFill="1" applyBorder="1" applyAlignment="1">
      <alignment horizontal="center"/>
    </xf>
    <xf numFmtId="0" fontId="76" fillId="48" borderId="84" xfId="0" applyFont="1" applyFill="1" applyBorder="1" applyAlignment="1">
      <alignment horizontal="center"/>
    </xf>
    <xf numFmtId="0" fontId="76" fillId="48" borderId="82" xfId="0" applyFont="1" applyFill="1" applyBorder="1" applyAlignment="1">
      <alignment horizontal="center"/>
    </xf>
    <xf numFmtId="0" fontId="73" fillId="49" borderId="58" xfId="0" applyFont="1" applyFill="1" applyBorder="1"/>
    <xf numFmtId="0" fontId="73" fillId="49" borderId="54" xfId="0" applyFont="1" applyFill="1" applyBorder="1"/>
    <xf numFmtId="0" fontId="73" fillId="49" borderId="55" xfId="0" applyFont="1" applyFill="1" applyBorder="1"/>
    <xf numFmtId="0" fontId="73" fillId="49" borderId="23" xfId="0" applyFont="1" applyFill="1" applyBorder="1" applyAlignment="1">
      <alignment vertical="center" wrapText="1"/>
    </xf>
    <xf numFmtId="0" fontId="73" fillId="49" borderId="0" xfId="0" applyFont="1" applyFill="1" applyBorder="1" applyAlignment="1">
      <alignment vertical="center" wrapText="1"/>
    </xf>
    <xf numFmtId="0" fontId="73" fillId="49" borderId="45" xfId="0" applyFont="1" applyFill="1" applyBorder="1" applyAlignment="1">
      <alignment vertical="center" wrapText="1"/>
    </xf>
    <xf numFmtId="0" fontId="73" fillId="49" borderId="76" xfId="0" applyFont="1" applyFill="1" applyBorder="1" applyAlignment="1">
      <alignment vertical="center" wrapText="1"/>
    </xf>
    <xf numFmtId="0" fontId="73" fillId="49" borderId="53" xfId="0" applyFont="1" applyFill="1" applyBorder="1" applyAlignment="1">
      <alignment vertical="center" wrapText="1"/>
    </xf>
    <xf numFmtId="0" fontId="73" fillId="49" borderId="65" xfId="0" applyFont="1" applyFill="1" applyBorder="1" applyAlignment="1">
      <alignment vertical="center" wrapText="1"/>
    </xf>
    <xf numFmtId="0" fontId="73" fillId="49" borderId="23" xfId="0" applyFont="1" applyFill="1" applyBorder="1" applyAlignment="1">
      <alignment horizontal="left" vertical="center" wrapText="1"/>
    </xf>
    <xf numFmtId="0" fontId="73" fillId="49" borderId="0" xfId="0" applyFont="1" applyFill="1" applyBorder="1" applyAlignment="1">
      <alignment horizontal="left" vertical="center" wrapText="1"/>
    </xf>
    <xf numFmtId="0" fontId="73" fillId="49" borderId="45" xfId="0" applyFont="1" applyFill="1" applyBorder="1" applyAlignment="1">
      <alignment horizontal="left" vertical="center" wrapText="1"/>
    </xf>
    <xf numFmtId="0" fontId="73" fillId="49" borderId="23" xfId="0" quotePrefix="1" applyFont="1" applyFill="1" applyBorder="1" applyAlignment="1">
      <alignment horizontal="left" vertical="center"/>
    </xf>
    <xf numFmtId="0" fontId="73" fillId="49" borderId="0" xfId="0" applyFont="1" applyFill="1" applyBorder="1" applyAlignment="1">
      <alignment horizontal="left" vertical="center"/>
    </xf>
    <xf numFmtId="0" fontId="73" fillId="49" borderId="45" xfId="0" applyFont="1" applyFill="1" applyBorder="1" applyAlignment="1">
      <alignment horizontal="left" vertical="center"/>
    </xf>
    <xf numFmtId="0" fontId="71" fillId="50" borderId="43" xfId="0" applyFont="1" applyFill="1" applyBorder="1" applyAlignment="1">
      <alignment horizontal="center" vertical="center"/>
    </xf>
    <xf numFmtId="0" fontId="71" fillId="50" borderId="64" xfId="0" applyFont="1" applyFill="1" applyBorder="1" applyAlignment="1">
      <alignment horizontal="center" vertical="center"/>
    </xf>
    <xf numFmtId="0" fontId="73" fillId="49" borderId="35" xfId="0" applyFont="1" applyFill="1" applyBorder="1" applyAlignment="1">
      <alignment vertical="center"/>
    </xf>
    <xf numFmtId="0" fontId="73" fillId="49" borderId="31" xfId="0" applyFont="1" applyFill="1" applyBorder="1" applyAlignment="1">
      <alignment vertical="center"/>
    </xf>
    <xf numFmtId="0" fontId="73" fillId="49" borderId="69" xfId="0" applyFont="1" applyFill="1" applyBorder="1" applyAlignment="1">
      <alignment vertical="center"/>
    </xf>
    <xf numFmtId="0" fontId="73" fillId="49" borderId="23" xfId="0" applyFont="1" applyFill="1" applyBorder="1" applyAlignment="1">
      <alignment horizontal="left" vertical="center"/>
    </xf>
    <xf numFmtId="0" fontId="73" fillId="49" borderId="23" xfId="0" applyFont="1" applyFill="1" applyBorder="1" applyAlignment="1">
      <alignment vertical="center"/>
    </xf>
    <xf numFmtId="0" fontId="73" fillId="49" borderId="0" xfId="0" applyFont="1" applyFill="1" applyBorder="1" applyAlignment="1">
      <alignment vertical="center"/>
    </xf>
    <xf numFmtId="0" fontId="73" fillId="49" borderId="45" xfId="0" applyFont="1" applyFill="1" applyBorder="1" applyAlignment="1">
      <alignment vertical="center"/>
    </xf>
    <xf numFmtId="0" fontId="73" fillId="49" borderId="36" xfId="0" applyFont="1" applyFill="1" applyBorder="1" applyProtection="1">
      <protection locked="0"/>
    </xf>
    <xf numFmtId="0" fontId="73" fillId="49" borderId="30" xfId="0" applyFont="1" applyFill="1" applyBorder="1" applyProtection="1">
      <protection locked="0"/>
    </xf>
    <xf numFmtId="0" fontId="73" fillId="49" borderId="37" xfId="0" applyFont="1" applyFill="1" applyBorder="1" applyProtection="1">
      <protection locked="0"/>
    </xf>
    <xf numFmtId="0" fontId="76" fillId="48" borderId="85" xfId="0" applyFont="1" applyFill="1" applyBorder="1" applyAlignment="1">
      <alignment horizontal="center"/>
    </xf>
    <xf numFmtId="0" fontId="73" fillId="49" borderId="35" xfId="0" applyFont="1" applyFill="1" applyBorder="1" applyAlignment="1" applyProtection="1"/>
    <xf numFmtId="0" fontId="73" fillId="49" borderId="31" xfId="0" applyFont="1" applyFill="1" applyBorder="1" applyAlignment="1" applyProtection="1"/>
    <xf numFmtId="0" fontId="0" fillId="49" borderId="31" xfId="0" applyFill="1" applyBorder="1" applyAlignment="1"/>
    <xf numFmtId="0" fontId="73" fillId="49" borderId="23" xfId="0" applyFont="1" applyFill="1" applyBorder="1" applyAlignment="1">
      <alignment wrapText="1"/>
    </xf>
    <xf numFmtId="0" fontId="73" fillId="49" borderId="0" xfId="0" applyFont="1" applyFill="1" applyBorder="1" applyAlignment="1">
      <alignment wrapText="1"/>
    </xf>
    <xf numFmtId="0" fontId="0" fillId="49" borderId="0" xfId="0" applyFill="1" applyBorder="1" applyAlignment="1"/>
    <xf numFmtId="0" fontId="74" fillId="48" borderId="39" xfId="0" applyFont="1" applyFill="1" applyBorder="1" applyAlignment="1">
      <alignment horizontal="center"/>
    </xf>
    <xf numFmtId="0" fontId="74" fillId="48" borderId="40" xfId="0" applyFont="1" applyFill="1" applyBorder="1" applyAlignment="1">
      <alignment horizontal="center"/>
    </xf>
    <xf numFmtId="0" fontId="74" fillId="48" borderId="41" xfId="0" applyFont="1" applyFill="1" applyBorder="1" applyAlignment="1">
      <alignment horizontal="center"/>
    </xf>
    <xf numFmtId="0" fontId="67" fillId="49" borderId="23" xfId="0" applyFont="1" applyFill="1" applyBorder="1" applyAlignment="1">
      <alignment wrapText="1"/>
    </xf>
    <xf numFmtId="0" fontId="76" fillId="48" borderId="86" xfId="0" applyFont="1" applyFill="1" applyBorder="1" applyAlignment="1">
      <alignment horizontal="center"/>
    </xf>
    <xf numFmtId="0" fontId="97" fillId="0" borderId="84" xfId="0" applyFont="1" applyBorder="1" applyAlignment="1">
      <alignment horizontal="center"/>
    </xf>
    <xf numFmtId="0" fontId="97" fillId="0" borderId="82" xfId="0" applyFont="1" applyBorder="1" applyAlignment="1">
      <alignment horizontal="center"/>
    </xf>
    <xf numFmtId="0" fontId="71" fillId="48" borderId="56" xfId="0" applyFont="1" applyFill="1" applyBorder="1" applyAlignment="1">
      <alignment horizontal="center"/>
    </xf>
    <xf numFmtId="0" fontId="97" fillId="0" borderId="56" xfId="0" applyFont="1" applyBorder="1" applyAlignment="1">
      <alignment horizontal="center"/>
    </xf>
    <xf numFmtId="0" fontId="97" fillId="0" borderId="63" xfId="0" applyFont="1" applyBorder="1" applyAlignment="1">
      <alignment horizontal="center"/>
    </xf>
    <xf numFmtId="0" fontId="73" fillId="49" borderId="36" xfId="0" applyFont="1" applyFill="1" applyBorder="1" applyAlignment="1">
      <alignment horizontal="left" wrapText="1"/>
    </xf>
    <xf numFmtId="0" fontId="73" fillId="49" borderId="30" xfId="0" applyFont="1" applyFill="1" applyBorder="1" applyAlignment="1">
      <alignment horizontal="left" wrapText="1"/>
    </xf>
    <xf numFmtId="0" fontId="73" fillId="49" borderId="23" xfId="0" applyFont="1" applyFill="1" applyBorder="1" applyAlignment="1">
      <alignment horizontal="left" wrapText="1"/>
    </xf>
    <xf numFmtId="0" fontId="73" fillId="49" borderId="0" xfId="0" applyFont="1" applyFill="1" applyBorder="1" applyAlignment="1">
      <alignment horizontal="left" wrapText="1"/>
    </xf>
    <xf numFmtId="0" fontId="73" fillId="49" borderId="23" xfId="0" applyFont="1" applyFill="1" applyBorder="1" applyAlignment="1" applyProtection="1">
      <alignment horizontal="left" wrapText="1"/>
      <protection locked="0"/>
    </xf>
    <xf numFmtId="0" fontId="73" fillId="49" borderId="0" xfId="0" applyFont="1" applyFill="1" applyBorder="1" applyAlignment="1" applyProtection="1">
      <alignment horizontal="left" wrapText="1"/>
      <protection locked="0"/>
    </xf>
    <xf numFmtId="0" fontId="67" fillId="49" borderId="23" xfId="0" applyFont="1" applyFill="1" applyBorder="1" applyAlignment="1" applyProtection="1">
      <alignment wrapText="1"/>
      <protection locked="0"/>
    </xf>
    <xf numFmtId="0" fontId="1" fillId="27" borderId="30" xfId="0" applyFont="1" applyFill="1" applyBorder="1" applyAlignment="1">
      <alignment vertical="center" wrapText="1"/>
    </xf>
    <xf numFmtId="0" fontId="76" fillId="47" borderId="40" xfId="0" applyFont="1" applyFill="1" applyBorder="1" applyAlignment="1">
      <alignment horizontal="center" vertical="center"/>
    </xf>
    <xf numFmtId="0" fontId="76" fillId="47" borderId="40" xfId="0" applyFont="1" applyFill="1" applyBorder="1" applyAlignment="1">
      <alignment vertical="center"/>
    </xf>
    <xf numFmtId="0" fontId="76" fillId="47" borderId="41" xfId="0" applyFont="1" applyFill="1" applyBorder="1" applyAlignment="1">
      <alignment vertical="center"/>
    </xf>
    <xf numFmtId="0" fontId="76" fillId="48" borderId="88" xfId="0" applyFont="1" applyFill="1" applyBorder="1" applyAlignment="1">
      <alignment horizontal="center" wrapText="1"/>
    </xf>
    <xf numFmtId="0" fontId="76" fillId="48" borderId="89" xfId="0" applyFont="1" applyFill="1" applyBorder="1" applyAlignment="1">
      <alignment horizontal="center" wrapText="1"/>
    </xf>
    <xf numFmtId="0" fontId="76" fillId="48" borderId="52" xfId="0" applyFont="1" applyFill="1" applyBorder="1" applyAlignment="1">
      <alignment horizontal="center" wrapText="1"/>
    </xf>
    <xf numFmtId="0" fontId="73" fillId="27" borderId="45" xfId="0" applyFont="1" applyFill="1" applyBorder="1" applyAlignment="1">
      <alignment wrapText="1"/>
    </xf>
    <xf numFmtId="0" fontId="73" fillId="49" borderId="0" xfId="0" applyFont="1" applyFill="1" applyBorder="1" applyAlignment="1">
      <alignment vertical="top" wrapText="1"/>
    </xf>
    <xf numFmtId="0" fontId="73" fillId="49" borderId="24" xfId="0" applyFont="1" applyFill="1" applyBorder="1" applyAlignment="1">
      <alignment vertical="top" wrapText="1"/>
    </xf>
    <xf numFmtId="0" fontId="73" fillId="49" borderId="23" xfId="0" applyFont="1" applyFill="1" applyBorder="1" applyAlignment="1">
      <alignment vertical="top" wrapText="1"/>
    </xf>
    <xf numFmtId="0" fontId="73" fillId="27" borderId="0" xfId="0" applyFont="1" applyFill="1" applyAlignment="1">
      <alignment vertical="top" wrapText="1"/>
    </xf>
    <xf numFmtId="0" fontId="67" fillId="49" borderId="76" xfId="0" applyFont="1" applyFill="1" applyBorder="1" applyAlignment="1">
      <alignment wrapText="1"/>
    </xf>
    <xf numFmtId="0" fontId="73" fillId="49" borderId="53" xfId="0" applyFont="1" applyFill="1" applyBorder="1" applyAlignment="1">
      <alignment wrapText="1"/>
    </xf>
    <xf numFmtId="0" fontId="73" fillId="49" borderId="80" xfId="0" applyFont="1" applyFill="1" applyBorder="1" applyAlignment="1">
      <alignment wrapText="1"/>
    </xf>
    <xf numFmtId="0" fontId="76" fillId="48" borderId="41" xfId="0" applyFont="1" applyFill="1" applyBorder="1" applyAlignment="1">
      <alignment horizontal="center" vertical="center"/>
    </xf>
    <xf numFmtId="0" fontId="73" fillId="49" borderId="29" xfId="0" applyFont="1" applyFill="1" applyBorder="1" applyAlignment="1">
      <alignment horizontal="left" vertical="center" wrapText="1"/>
    </xf>
    <xf numFmtId="0" fontId="73" fillId="49" borderId="22" xfId="0" applyFont="1" applyFill="1" applyBorder="1" applyAlignment="1">
      <alignment horizontal="left" vertical="center" wrapText="1"/>
    </xf>
    <xf numFmtId="0" fontId="73" fillId="49" borderId="25" xfId="0" applyFont="1" applyFill="1" applyBorder="1" applyAlignment="1">
      <alignment horizontal="left" vertical="center" wrapText="1"/>
    </xf>
    <xf numFmtId="0" fontId="73" fillId="49" borderId="24" xfId="0" applyFont="1" applyFill="1" applyBorder="1" applyAlignment="1">
      <alignment wrapText="1"/>
    </xf>
    <xf numFmtId="0" fontId="73" fillId="47" borderId="0" xfId="0" applyFont="1" applyFill="1" applyBorder="1" applyAlignment="1">
      <alignment wrapText="1"/>
    </xf>
    <xf numFmtId="0" fontId="73" fillId="47" borderId="24" xfId="0" applyFont="1" applyFill="1" applyBorder="1" applyAlignment="1">
      <alignment wrapText="1"/>
    </xf>
    <xf numFmtId="0" fontId="103" fillId="49" borderId="53" xfId="0" applyFont="1" applyFill="1" applyBorder="1"/>
    <xf numFmtId="0" fontId="79" fillId="50" borderId="81" xfId="80" applyFont="1" applyFill="1" applyBorder="1" applyAlignment="1" applyProtection="1">
      <alignment horizontal="center" vertical="center" wrapText="1"/>
    </xf>
    <xf numFmtId="0" fontId="79" fillId="50" borderId="84" xfId="80" applyFont="1" applyFill="1" applyBorder="1" applyAlignment="1" applyProtection="1">
      <alignment horizontal="center" vertical="center" wrapText="1"/>
    </xf>
    <xf numFmtId="0" fontId="79" fillId="50" borderId="82" xfId="80" applyFont="1" applyFill="1" applyBorder="1" applyAlignment="1" applyProtection="1">
      <alignment horizontal="center" vertical="center" wrapText="1"/>
    </xf>
    <xf numFmtId="0" fontId="103" fillId="49" borderId="54" xfId="0" applyFont="1" applyFill="1" applyBorder="1"/>
    <xf numFmtId="0" fontId="103" fillId="49" borderId="44" xfId="0" applyFont="1" applyFill="1" applyBorder="1" applyAlignment="1">
      <alignment wrapText="1"/>
    </xf>
    <xf numFmtId="0" fontId="103" fillId="49" borderId="0" xfId="0" applyFont="1" applyFill="1" applyBorder="1" applyAlignment="1">
      <alignment wrapText="1"/>
    </xf>
    <xf numFmtId="0" fontId="103" fillId="49" borderId="45" xfId="0" applyFont="1" applyFill="1" applyBorder="1" applyAlignment="1">
      <alignment wrapText="1"/>
    </xf>
    <xf numFmtId="0" fontId="103" fillId="49" borderId="44" xfId="0" applyFont="1" applyFill="1" applyBorder="1" applyAlignment="1">
      <alignment horizontal="left" wrapText="1"/>
    </xf>
    <xf numFmtId="0" fontId="103" fillId="49" borderId="0" xfId="0" applyFont="1" applyFill="1" applyBorder="1" applyAlignment="1">
      <alignment horizontal="left" wrapText="1"/>
    </xf>
    <xf numFmtId="0" fontId="103" fillId="49" borderId="45" xfId="0" applyFont="1" applyFill="1" applyBorder="1" applyAlignment="1">
      <alignment horizontal="left" wrapText="1"/>
    </xf>
    <xf numFmtId="0" fontId="74" fillId="48" borderId="81" xfId="0" applyFont="1" applyFill="1" applyBorder="1" applyAlignment="1">
      <alignment horizontal="center" vertical="center"/>
    </xf>
    <xf numFmtId="0" fontId="76" fillId="48" borderId="84" xfId="0" applyFont="1" applyFill="1" applyBorder="1" applyAlignment="1">
      <alignment horizontal="center" vertical="center"/>
    </xf>
    <xf numFmtId="0" fontId="76" fillId="48" borderId="82" xfId="0" applyFont="1" applyFill="1" applyBorder="1" applyAlignment="1">
      <alignment horizontal="center" vertical="center"/>
    </xf>
    <xf numFmtId="0" fontId="73" fillId="49" borderId="58" xfId="0" applyFont="1" applyFill="1" applyBorder="1" applyAlignment="1">
      <alignment horizontal="left" vertical="center" wrapText="1"/>
    </xf>
    <xf numFmtId="0" fontId="73" fillId="49" borderId="54" xfId="0" applyFont="1" applyFill="1" applyBorder="1" applyAlignment="1">
      <alignment horizontal="left" vertical="center" wrapText="1"/>
    </xf>
    <xf numFmtId="0" fontId="73" fillId="49" borderId="55" xfId="0" applyFont="1" applyFill="1" applyBorder="1" applyAlignment="1">
      <alignment horizontal="left" vertical="center" wrapText="1"/>
    </xf>
    <xf numFmtId="0" fontId="67" fillId="49" borderId="44" xfId="0" applyFont="1" applyFill="1" applyBorder="1" applyAlignment="1">
      <alignment wrapText="1"/>
    </xf>
    <xf numFmtId="0" fontId="73" fillId="49" borderId="45" xfId="0" applyFont="1" applyFill="1" applyBorder="1" applyAlignment="1">
      <alignment wrapText="1"/>
    </xf>
    <xf numFmtId="0" fontId="67" fillId="49" borderId="83" xfId="0" applyFont="1" applyFill="1" applyBorder="1" applyAlignment="1">
      <alignment wrapText="1"/>
    </xf>
    <xf numFmtId="0" fontId="73" fillId="49" borderId="65" xfId="0" applyFont="1" applyFill="1" applyBorder="1" applyAlignment="1">
      <alignment wrapText="1"/>
    </xf>
    <xf numFmtId="0" fontId="99" fillId="50" borderId="70" xfId="0" applyFont="1" applyFill="1" applyBorder="1" applyAlignment="1">
      <alignment horizontal="center" vertical="center" wrapText="1"/>
    </xf>
    <xf numFmtId="0" fontId="99" fillId="50" borderId="71" xfId="0" applyFont="1" applyFill="1" applyBorder="1" applyAlignment="1">
      <alignment horizontal="center" vertical="center" wrapText="1"/>
    </xf>
    <xf numFmtId="0" fontId="103" fillId="49" borderId="58" xfId="0" applyFont="1" applyFill="1" applyBorder="1" applyAlignment="1">
      <alignment horizontal="left" vertical="center"/>
    </xf>
    <xf numFmtId="0" fontId="103" fillId="49" borderId="54" xfId="0" applyFont="1" applyFill="1" applyBorder="1" applyAlignment="1">
      <alignment horizontal="left" vertical="center"/>
    </xf>
    <xf numFmtId="0" fontId="103" fillId="49" borderId="77" xfId="0" applyFont="1" applyFill="1" applyBorder="1" applyAlignment="1">
      <alignment horizontal="left" vertical="center"/>
    </xf>
    <xf numFmtId="0" fontId="67" fillId="49" borderId="44" xfId="0" applyFont="1" applyFill="1" applyBorder="1" applyAlignment="1">
      <alignment horizontal="left" vertical="center"/>
    </xf>
    <xf numFmtId="0" fontId="103" fillId="49" borderId="0" xfId="0" applyFont="1" applyFill="1" applyBorder="1" applyAlignment="1">
      <alignment horizontal="left" vertical="center"/>
    </xf>
    <xf numFmtId="0" fontId="103" fillId="49" borderId="46" xfId="0" applyFont="1" applyFill="1" applyBorder="1" applyAlignment="1">
      <alignment horizontal="left" vertical="center"/>
    </xf>
    <xf numFmtId="0" fontId="67" fillId="49" borderId="57" xfId="0" applyFont="1" applyFill="1" applyBorder="1" applyAlignment="1">
      <alignment horizontal="left" vertical="center"/>
    </xf>
    <xf numFmtId="0" fontId="103" fillId="49" borderId="49" xfId="0" applyFont="1" applyFill="1" applyBorder="1" applyAlignment="1">
      <alignment horizontal="left" vertical="center"/>
    </xf>
    <xf numFmtId="0" fontId="103" fillId="49" borderId="62" xfId="0" applyFont="1" applyFill="1" applyBorder="1" applyAlignment="1">
      <alignment horizontal="left" vertical="center"/>
    </xf>
    <xf numFmtId="0" fontId="99" fillId="50" borderId="84" xfId="0" applyFont="1" applyFill="1" applyBorder="1" applyAlignment="1">
      <alignment horizontal="center" vertical="center" wrapText="1"/>
    </xf>
    <xf numFmtId="0" fontId="100" fillId="50" borderId="56" xfId="0" applyFont="1" applyFill="1" applyBorder="1" applyAlignment="1">
      <alignment horizontal="center" vertical="center" wrapText="1"/>
    </xf>
    <xf numFmtId="0" fontId="100" fillId="50" borderId="43" xfId="0" applyFont="1" applyFill="1" applyBorder="1" applyAlignment="1">
      <alignment horizontal="center" vertical="center" wrapText="1"/>
    </xf>
    <xf numFmtId="0" fontId="100" fillId="50" borderId="0" xfId="0" applyFont="1" applyFill="1" applyBorder="1" applyAlignment="1">
      <alignment horizontal="center" vertical="center" wrapText="1"/>
    </xf>
    <xf numFmtId="0" fontId="107" fillId="50" borderId="56" xfId="0" applyFont="1" applyFill="1" applyBorder="1" applyAlignment="1">
      <alignment horizontal="center" vertical="center" wrapText="1"/>
    </xf>
    <xf numFmtId="0" fontId="107" fillId="50" borderId="63" xfId="0" applyFont="1" applyFill="1" applyBorder="1" applyAlignment="1">
      <alignment horizontal="center" vertical="center" wrapText="1"/>
    </xf>
    <xf numFmtId="0" fontId="103" fillId="49" borderId="58" xfId="0" applyFont="1" applyFill="1" applyBorder="1" applyAlignment="1">
      <alignment horizontal="left" vertical="top" wrapText="1"/>
    </xf>
    <xf numFmtId="0" fontId="103" fillId="49" borderId="54" xfId="0" applyFont="1" applyFill="1" applyBorder="1" applyAlignment="1">
      <alignment horizontal="left" vertical="top" wrapText="1"/>
    </xf>
    <xf numFmtId="0" fontId="103" fillId="49" borderId="55" xfId="0" applyFont="1" applyFill="1" applyBorder="1" applyAlignment="1">
      <alignment horizontal="left" vertical="top" wrapText="1"/>
    </xf>
    <xf numFmtId="0" fontId="103" fillId="49" borderId="43" xfId="0" applyFont="1" applyFill="1" applyBorder="1" applyAlignment="1">
      <alignment horizontal="left" wrapText="1"/>
    </xf>
    <xf numFmtId="164" fontId="70" fillId="47" borderId="42" xfId="0" applyNumberFormat="1" applyFont="1" applyFill="1" applyBorder="1" applyAlignment="1">
      <alignment horizontal="left" vertical="center" wrapText="1"/>
    </xf>
    <xf numFmtId="164" fontId="70" fillId="47" borderId="90" xfId="0" applyNumberFormat="1" applyFont="1" applyFill="1" applyBorder="1" applyAlignment="1">
      <alignment horizontal="left" vertical="center" wrapText="1"/>
    </xf>
    <xf numFmtId="0" fontId="107" fillId="51" borderId="91" xfId="0" applyFont="1" applyFill="1" applyBorder="1" applyAlignment="1">
      <alignment horizontal="center" vertical="center"/>
    </xf>
    <xf numFmtId="0" fontId="107" fillId="51" borderId="56" xfId="0" applyFont="1" applyFill="1" applyBorder="1" applyAlignment="1">
      <alignment horizontal="center" vertical="center"/>
    </xf>
    <xf numFmtId="0" fontId="107" fillId="51" borderId="63" xfId="0" applyFont="1" applyFill="1" applyBorder="1" applyAlignment="1">
      <alignment horizontal="center" vertical="center"/>
    </xf>
    <xf numFmtId="0" fontId="74" fillId="48" borderId="81" xfId="0" applyFont="1" applyFill="1" applyBorder="1" applyAlignment="1">
      <alignment horizontal="center"/>
    </xf>
    <xf numFmtId="0" fontId="107" fillId="51" borderId="43" xfId="0" applyFont="1" applyFill="1" applyBorder="1" applyAlignment="1">
      <alignment horizontal="center" vertical="center"/>
    </xf>
    <xf numFmtId="0" fontId="107" fillId="51" borderId="64" xfId="0" applyFont="1" applyFill="1" applyBorder="1" applyAlignment="1">
      <alignment horizontal="center" vertical="center"/>
    </xf>
    <xf numFmtId="0" fontId="103" fillId="49" borderId="83" xfId="0" applyFont="1" applyFill="1" applyBorder="1" applyAlignment="1">
      <alignment horizontal="left" vertical="center" wrapText="1"/>
    </xf>
    <xf numFmtId="0" fontId="103" fillId="49" borderId="53" xfId="0" applyFont="1" applyFill="1" applyBorder="1" applyAlignment="1">
      <alignment horizontal="left" vertical="center" wrapText="1"/>
    </xf>
    <xf numFmtId="0" fontId="103" fillId="49" borderId="65" xfId="0" applyFont="1" applyFill="1" applyBorder="1" applyAlignment="1">
      <alignment horizontal="left" vertical="center" wrapText="1"/>
    </xf>
    <xf numFmtId="0" fontId="103" fillId="49" borderId="44" xfId="0" applyFont="1" applyFill="1" applyBorder="1" applyAlignment="1">
      <alignment horizontal="left" vertical="center"/>
    </xf>
    <xf numFmtId="0" fontId="103" fillId="49" borderId="45" xfId="0" applyFont="1" applyFill="1" applyBorder="1" applyAlignment="1">
      <alignment horizontal="left" vertical="center"/>
    </xf>
    <xf numFmtId="0" fontId="103" fillId="49" borderId="44" xfId="0" applyFont="1" applyFill="1" applyBorder="1" applyAlignment="1">
      <alignment horizontal="left" vertical="center" wrapText="1"/>
    </xf>
    <xf numFmtId="0" fontId="103" fillId="49" borderId="0" xfId="0" applyFont="1" applyFill="1" applyBorder="1" applyAlignment="1">
      <alignment horizontal="left" vertical="center" wrapText="1"/>
    </xf>
    <xf numFmtId="0" fontId="103" fillId="49" borderId="45" xfId="0" applyFont="1" applyFill="1" applyBorder="1" applyAlignment="1">
      <alignment horizontal="left" vertical="center" wrapText="1"/>
    </xf>
    <xf numFmtId="0" fontId="100" fillId="50" borderId="84" xfId="0" applyFont="1" applyFill="1" applyBorder="1" applyAlignment="1">
      <alignment horizontal="center"/>
    </xf>
    <xf numFmtId="0" fontId="100" fillId="50" borderId="82" xfId="0" applyFont="1" applyFill="1" applyBorder="1" applyAlignment="1">
      <alignment horizontal="center"/>
    </xf>
    <xf numFmtId="0" fontId="103" fillId="0" borderId="83" xfId="0" applyFont="1" applyFill="1" applyBorder="1" applyAlignment="1">
      <alignment vertical="center" wrapText="1"/>
    </xf>
    <xf numFmtId="0" fontId="113" fillId="0" borderId="53" xfId="0" applyFont="1" applyBorder="1" applyAlignment="1"/>
    <xf numFmtId="0" fontId="113" fillId="0" borderId="65" xfId="0" applyFont="1" applyBorder="1" applyAlignment="1"/>
    <xf numFmtId="0" fontId="103" fillId="49" borderId="60" xfId="0" applyFont="1" applyFill="1" applyBorder="1" applyAlignment="1">
      <alignment horizontal="left" vertical="center"/>
    </xf>
    <xf numFmtId="0" fontId="103" fillId="49" borderId="43" xfId="0" applyFont="1" applyFill="1" applyBorder="1" applyAlignment="1">
      <alignment horizontal="left" vertical="center"/>
    </xf>
    <xf numFmtId="0" fontId="103" fillId="49" borderId="64" xfId="0" applyFont="1" applyFill="1" applyBorder="1" applyAlignment="1">
      <alignment horizontal="left" vertical="center"/>
    </xf>
  </cellXfs>
  <cellStyles count="318">
    <cellStyle name="%" xfId="1"/>
    <cellStyle name="% 2" xfId="2"/>
    <cellStyle name="%_PEF FSBR2011" xfId="3"/>
    <cellStyle name="]_x000d__x000a_Zoomed=1_x000d__x000a_Row=0_x000d__x000a_Column=0_x000d__x000a_Height=0_x000d__x000a_Width=0_x000d__x000a_FontName=FoxFont_x000d__x000a_FontStyle=0_x000d__x000a_FontSize=9_x000d__x000a_PrtFontName=FoxPrin" xfId="4"/>
    <cellStyle name="_TableHead" xfId="5"/>
    <cellStyle name="1dp" xfId="6"/>
    <cellStyle name="1dp 2" xfId="7"/>
    <cellStyle name="20% - Accent1 2" xfId="8"/>
    <cellStyle name="20% - Accent2 2" xfId="9"/>
    <cellStyle name="20% - Accent3 2" xfId="10"/>
    <cellStyle name="20% - Accent4 2" xfId="11"/>
    <cellStyle name="20% - Accent5 2" xfId="12"/>
    <cellStyle name="20% - Accent6 2" xfId="13"/>
    <cellStyle name="3dp" xfId="14"/>
    <cellStyle name="3dp 2" xfId="15"/>
    <cellStyle name="40% - Accent1 2" xfId="16"/>
    <cellStyle name="40% - Accent2 2" xfId="17"/>
    <cellStyle name="40% - Accent3 2" xfId="18"/>
    <cellStyle name="40% - Accent4 2" xfId="19"/>
    <cellStyle name="40% - Accent5 2" xfId="20"/>
    <cellStyle name="40% - Accent6 2" xfId="21"/>
    <cellStyle name="4dp" xfId="22"/>
    <cellStyle name="4dp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Bid £m format" xfId="37"/>
    <cellStyle name="Calculation 2" xfId="38"/>
    <cellStyle name="Check Cell 2" xfId="39"/>
    <cellStyle name="CIL" xfId="40"/>
    <cellStyle name="CIU" xfId="41"/>
    <cellStyle name="Comma 2" xfId="42"/>
    <cellStyle name="Comma 2 2" xfId="43"/>
    <cellStyle name="Comma 2 3" xfId="313"/>
    <cellStyle name="Comma 3" xfId="44"/>
    <cellStyle name="Comma 3 2" xfId="45"/>
    <cellStyle name="Comma 3 2 2" xfId="46"/>
    <cellStyle name="Comma 3 2 3" xfId="315"/>
    <cellStyle name="Comma 3 3" xfId="47"/>
    <cellStyle name="Comma 3 4" xfId="314"/>
    <cellStyle name="Comma 4" xfId="48"/>
    <cellStyle name="Comma 4 2" xfId="49"/>
    <cellStyle name="Comma 4 3" xfId="316"/>
    <cellStyle name="Comma 5" xfId="50"/>
    <cellStyle name="Currency 2" xfId="51"/>
    <cellStyle name="Currency 2 2" xfId="52"/>
    <cellStyle name="Currency 2 3" xfId="317"/>
    <cellStyle name="Description" xfId="53"/>
    <cellStyle name="Euro" xfId="54"/>
    <cellStyle name="Explanatory Text 2" xfId="55"/>
    <cellStyle name="Flash" xfId="56"/>
    <cellStyle name="footnote ref" xfId="57"/>
    <cellStyle name="footnote text" xfId="58"/>
    <cellStyle name="General" xfId="59"/>
    <cellStyle name="General 2" xfId="60"/>
    <cellStyle name="Good 2" xfId="61"/>
    <cellStyle name="Grey" xfId="62"/>
    <cellStyle name="HeaderLabel" xfId="63"/>
    <cellStyle name="HeaderText" xfId="64"/>
    <cellStyle name="Heading 1 2" xfId="65"/>
    <cellStyle name="Heading 1 2 2" xfId="66"/>
    <cellStyle name="Heading 1 2_asset sales" xfId="67"/>
    <cellStyle name="Heading 1 3" xfId="68"/>
    <cellStyle name="Heading 1 4" xfId="69"/>
    <cellStyle name="Heading 2 2" xfId="70"/>
    <cellStyle name="Heading 2 3" xfId="71"/>
    <cellStyle name="Heading 3 2" xfId="72"/>
    <cellStyle name="Heading 3 3" xfId="73"/>
    <cellStyle name="Heading 4 2" xfId="74"/>
    <cellStyle name="Heading 4 3" xfId="75"/>
    <cellStyle name="Heading 5" xfId="76"/>
    <cellStyle name="Heading 6" xfId="77"/>
    <cellStyle name="Heading 7" xfId="78"/>
    <cellStyle name="Heading 8" xfId="79"/>
    <cellStyle name="Hyperlink" xfId="80" builtinId="8"/>
    <cellStyle name="Hyperlink 2" xfId="81"/>
    <cellStyle name="Information" xfId="82"/>
    <cellStyle name="Input [yellow]" xfId="83"/>
    <cellStyle name="Input 10" xfId="84"/>
    <cellStyle name="Input 11" xfId="85"/>
    <cellStyle name="Input 12" xfId="86"/>
    <cellStyle name="Input 13" xfId="87"/>
    <cellStyle name="Input 14" xfId="88"/>
    <cellStyle name="Input 15" xfId="89"/>
    <cellStyle name="Input 16" xfId="90"/>
    <cellStyle name="Input 17" xfId="91"/>
    <cellStyle name="Input 18" xfId="92"/>
    <cellStyle name="Input 19" xfId="93"/>
    <cellStyle name="Input 2" xfId="94"/>
    <cellStyle name="Input 3" xfId="95"/>
    <cellStyle name="Input 4" xfId="96"/>
    <cellStyle name="Input 5" xfId="97"/>
    <cellStyle name="Input 6" xfId="98"/>
    <cellStyle name="Input 7" xfId="99"/>
    <cellStyle name="Input 8" xfId="100"/>
    <cellStyle name="Input 9" xfId="101"/>
    <cellStyle name="LabelIntersect" xfId="102"/>
    <cellStyle name="LabelLeft" xfId="103"/>
    <cellStyle name="LabelTop" xfId="104"/>
    <cellStyle name="Linked Cell 2" xfId="105"/>
    <cellStyle name="Mik" xfId="106"/>
    <cellStyle name="Mik 2" xfId="107"/>
    <cellStyle name="Mik_For fiscal tables" xfId="108"/>
    <cellStyle name="N" xfId="109"/>
    <cellStyle name="N 2" xfId="110"/>
    <cellStyle name="Neutral 2" xfId="111"/>
    <cellStyle name="Normal" xfId="0" builtinId="0"/>
    <cellStyle name="Normal - Style1" xfId="112"/>
    <cellStyle name="Normal - Style2" xfId="113"/>
    <cellStyle name="Normal - Style3" xfId="114"/>
    <cellStyle name="Normal - Style4" xfId="115"/>
    <cellStyle name="Normal - Style5" xfId="116"/>
    <cellStyle name="Normal 10" xfId="117"/>
    <cellStyle name="Normal 11" xfId="118"/>
    <cellStyle name="Normal 12" xfId="119"/>
    <cellStyle name="Normal 13" xfId="120"/>
    <cellStyle name="Normal 14" xfId="121"/>
    <cellStyle name="Normal 15" xfId="122"/>
    <cellStyle name="Normal 16" xfId="123"/>
    <cellStyle name="Normal 17" xfId="124"/>
    <cellStyle name="Normal 18" xfId="125"/>
    <cellStyle name="Normal 19" xfId="126"/>
    <cellStyle name="Normal 2" xfId="127"/>
    <cellStyle name="Normal 2 2" xfId="128"/>
    <cellStyle name="Normal 20" xfId="129"/>
    <cellStyle name="Normal 21" xfId="130"/>
    <cellStyle name="Normal 21 2" xfId="131"/>
    <cellStyle name="Normal 21_Copy of Fiscal Tables" xfId="132"/>
    <cellStyle name="Normal 22" xfId="133"/>
    <cellStyle name="Normal 22 2" xfId="134"/>
    <cellStyle name="Normal 22_Copy of Fiscal Tables" xfId="135"/>
    <cellStyle name="Normal 23" xfId="136"/>
    <cellStyle name="Normal 24" xfId="137"/>
    <cellStyle name="Normal 24 2" xfId="138"/>
    <cellStyle name="Normal 25" xfId="139"/>
    <cellStyle name="Normal 25 2" xfId="140"/>
    <cellStyle name="Normal 26" xfId="141"/>
    <cellStyle name="Normal 26 2" xfId="142"/>
    <cellStyle name="Normal 27" xfId="143"/>
    <cellStyle name="Normal 27 2" xfId="144"/>
    <cellStyle name="Normal 28" xfId="145"/>
    <cellStyle name="Normal 28 2" xfId="146"/>
    <cellStyle name="Normal 29" xfId="147"/>
    <cellStyle name="Normal 29 2" xfId="148"/>
    <cellStyle name="Normal 3" xfId="149"/>
    <cellStyle name="Normal 3 2" xfId="150"/>
    <cellStyle name="Normal 3_asset sales" xfId="151"/>
    <cellStyle name="Normal 30" xfId="152"/>
    <cellStyle name="Normal 30 2" xfId="153"/>
    <cellStyle name="Normal 31" xfId="154"/>
    <cellStyle name="Normal 31 2" xfId="155"/>
    <cellStyle name="Normal 32" xfId="156"/>
    <cellStyle name="Normal 32 2" xfId="157"/>
    <cellStyle name="Normal 33" xfId="158"/>
    <cellStyle name="Normal 33 2" xfId="159"/>
    <cellStyle name="Normal 34" xfId="160"/>
    <cellStyle name="Normal 34 2" xfId="161"/>
    <cellStyle name="Normal 35" xfId="162"/>
    <cellStyle name="Normal 35 2" xfId="163"/>
    <cellStyle name="Normal 36" xfId="164"/>
    <cellStyle name="Normal 37" xfId="165"/>
    <cellStyle name="Normal 38" xfId="166"/>
    <cellStyle name="Normal 39" xfId="167"/>
    <cellStyle name="Normal 4" xfId="168"/>
    <cellStyle name="Normal 40" xfId="169"/>
    <cellStyle name="Normal 41" xfId="170"/>
    <cellStyle name="Normal 42" xfId="171"/>
    <cellStyle name="Normal 43" xfId="172"/>
    <cellStyle name="Normal 44" xfId="173"/>
    <cellStyle name="Normal 45" xfId="174"/>
    <cellStyle name="Normal 46" xfId="175"/>
    <cellStyle name="Normal 47" xfId="176"/>
    <cellStyle name="Normal 5" xfId="177"/>
    <cellStyle name="Normal 6" xfId="178"/>
    <cellStyle name="Normal 7" xfId="179"/>
    <cellStyle name="Normal 8" xfId="180"/>
    <cellStyle name="Normal 9" xfId="181"/>
    <cellStyle name="Normal_Firms 2" xfId="182"/>
    <cellStyle name="Normal_Linked Economy Supplementary Tables AS11" xfId="183"/>
    <cellStyle name="Note 2" xfId="184"/>
    <cellStyle name="Output 2" xfId="185"/>
    <cellStyle name="Output Amounts" xfId="186"/>
    <cellStyle name="Output Column Headings" xfId="187"/>
    <cellStyle name="Output Line Items" xfId="188"/>
    <cellStyle name="Output Report Heading" xfId="189"/>
    <cellStyle name="Output Report Title" xfId="190"/>
    <cellStyle name="P" xfId="191"/>
    <cellStyle name="P 2" xfId="192"/>
    <cellStyle name="Percent [2]" xfId="193"/>
    <cellStyle name="Percent 2" xfId="194"/>
    <cellStyle name="Percent 3" xfId="195"/>
    <cellStyle name="Percent 3 2" xfId="196"/>
    <cellStyle name="Percent 4" xfId="197"/>
    <cellStyle name="Percent 4 2" xfId="198"/>
    <cellStyle name="Percent 5" xfId="199"/>
    <cellStyle name="Percent 6" xfId="200"/>
    <cellStyle name="Percent 7" xfId="201"/>
    <cellStyle name="Refdb standard" xfId="202"/>
    <cellStyle name="ReportData" xfId="203"/>
    <cellStyle name="ReportElements" xfId="204"/>
    <cellStyle name="ReportHeader" xfId="205"/>
    <cellStyle name="SAPBEXaggData" xfId="206"/>
    <cellStyle name="SAPBEXaggDataEmph" xfId="207"/>
    <cellStyle name="SAPBEXaggItem" xfId="208"/>
    <cellStyle name="SAPBEXaggItemX" xfId="209"/>
    <cellStyle name="SAPBEXchaText" xfId="210"/>
    <cellStyle name="SAPBEXexcBad7" xfId="211"/>
    <cellStyle name="SAPBEXexcBad8" xfId="212"/>
    <cellStyle name="SAPBEXexcBad9" xfId="213"/>
    <cellStyle name="SAPBEXexcCritical4" xfId="214"/>
    <cellStyle name="SAPBEXexcCritical5" xfId="215"/>
    <cellStyle name="SAPBEXexcCritical6" xfId="216"/>
    <cellStyle name="SAPBEXexcGood1" xfId="217"/>
    <cellStyle name="SAPBEXexcGood2" xfId="218"/>
    <cellStyle name="SAPBEXexcGood3" xfId="219"/>
    <cellStyle name="SAPBEXfilterDrill" xfId="220"/>
    <cellStyle name="SAPBEXfilterItem" xfId="221"/>
    <cellStyle name="SAPBEXfilterText" xfId="222"/>
    <cellStyle name="SAPBEXformats" xfId="223"/>
    <cellStyle name="SAPBEXheaderItem" xfId="224"/>
    <cellStyle name="SAPBEXheaderText" xfId="225"/>
    <cellStyle name="SAPBEXHLevel0" xfId="226"/>
    <cellStyle name="SAPBEXHLevel0X" xfId="227"/>
    <cellStyle name="SAPBEXHLevel1" xfId="228"/>
    <cellStyle name="SAPBEXHLevel1X" xfId="229"/>
    <cellStyle name="SAPBEXHLevel2" xfId="230"/>
    <cellStyle name="SAPBEXHLevel2X" xfId="231"/>
    <cellStyle name="SAPBEXHLevel3" xfId="232"/>
    <cellStyle name="SAPBEXHLevel3X" xfId="233"/>
    <cellStyle name="SAPBEXresData" xfId="234"/>
    <cellStyle name="SAPBEXresDataEmph" xfId="235"/>
    <cellStyle name="SAPBEXresItem" xfId="236"/>
    <cellStyle name="SAPBEXresItemX" xfId="237"/>
    <cellStyle name="SAPBEXstdData" xfId="238"/>
    <cellStyle name="SAPBEXstdDataEmph" xfId="239"/>
    <cellStyle name="SAPBEXstdItem" xfId="240"/>
    <cellStyle name="SAPBEXstdItemX" xfId="241"/>
    <cellStyle name="SAPBEXtitle" xfId="242"/>
    <cellStyle name="SAPBEXundefined" xfId="243"/>
    <cellStyle name="Style 1" xfId="244"/>
    <cellStyle name="Style1" xfId="245"/>
    <cellStyle name="Style2" xfId="246"/>
    <cellStyle name="Style3" xfId="247"/>
    <cellStyle name="Style4" xfId="248"/>
    <cellStyle name="Style5" xfId="249"/>
    <cellStyle name="Style6" xfId="250"/>
    <cellStyle name="Table Footnote" xfId="251"/>
    <cellStyle name="Table Footnote 2" xfId="252"/>
    <cellStyle name="Table Footnote 2 2" xfId="253"/>
    <cellStyle name="Table Footnote_Table 5.6 sales of assets 23Feb2010" xfId="254"/>
    <cellStyle name="Table Header" xfId="255"/>
    <cellStyle name="Table Header 2" xfId="256"/>
    <cellStyle name="Table Header 2 2" xfId="257"/>
    <cellStyle name="Table Header_Table 5.6 sales of assets 23Feb2010" xfId="258"/>
    <cellStyle name="Table Heading 1" xfId="259"/>
    <cellStyle name="Table Heading 1 2" xfId="260"/>
    <cellStyle name="Table Heading 1 2 2" xfId="261"/>
    <cellStyle name="Table Heading 1_Table 5.6 sales of assets 23Feb2010" xfId="262"/>
    <cellStyle name="Table Heading 2" xfId="263"/>
    <cellStyle name="Table Heading 2 2" xfId="264"/>
    <cellStyle name="Table Heading 2_Table 5.6 sales of assets 23Feb2010" xfId="265"/>
    <cellStyle name="Table Of Which" xfId="266"/>
    <cellStyle name="Table Of Which 2" xfId="267"/>
    <cellStyle name="Table Of Which_Table 5.6 sales of assets 23Feb2010" xfId="268"/>
    <cellStyle name="Table Row Billions" xfId="269"/>
    <cellStyle name="Table Row Billions 2" xfId="270"/>
    <cellStyle name="Table Row Billions Check" xfId="271"/>
    <cellStyle name="Table Row Billions Check 2" xfId="272"/>
    <cellStyle name="Table Row Billions Check 3" xfId="273"/>
    <cellStyle name="Table Row Billions Check_asset sales" xfId="274"/>
    <cellStyle name="Table Row Billions_Table 5.6 sales of assets 23Feb2010" xfId="275"/>
    <cellStyle name="Table Row Millions" xfId="276"/>
    <cellStyle name="Table Row Millions 2" xfId="277"/>
    <cellStyle name="Table Row Millions 2 2" xfId="278"/>
    <cellStyle name="Table Row Millions Check" xfId="279"/>
    <cellStyle name="Table Row Millions Check 2" xfId="280"/>
    <cellStyle name="Table Row Millions Check 3" xfId="281"/>
    <cellStyle name="Table Row Millions Check 4" xfId="282"/>
    <cellStyle name="Table Row Millions Check_asset sales" xfId="283"/>
    <cellStyle name="Table Row Millions_Table 5.6 sales of assets 23Feb2010" xfId="284"/>
    <cellStyle name="Table Row Percentage" xfId="285"/>
    <cellStyle name="Table Row Percentage 2" xfId="286"/>
    <cellStyle name="Table Row Percentage Check" xfId="287"/>
    <cellStyle name="Table Row Percentage Check 2" xfId="288"/>
    <cellStyle name="Table Row Percentage Check 3" xfId="289"/>
    <cellStyle name="Table Row Percentage Check_asset sales" xfId="290"/>
    <cellStyle name="Table Row Percentage_Table 5.6 sales of assets 23Feb2010" xfId="291"/>
    <cellStyle name="Table Total Billions" xfId="292"/>
    <cellStyle name="Table Total Billions 2" xfId="293"/>
    <cellStyle name="Table Total Billions_Table 5.6 sales of assets 23Feb2010" xfId="294"/>
    <cellStyle name="Table Total Millions" xfId="295"/>
    <cellStyle name="Table Total Millions 2" xfId="296"/>
    <cellStyle name="Table Total Millions 2 2" xfId="297"/>
    <cellStyle name="Table Total Millions_Table 5.6 sales of assets 23Feb2010" xfId="298"/>
    <cellStyle name="Table Total Percentage" xfId="299"/>
    <cellStyle name="Table Total Percentage 2" xfId="300"/>
    <cellStyle name="Table Total Percentage_Table 5.6 sales of assets 23Feb2010" xfId="301"/>
    <cellStyle name="Table Units" xfId="302"/>
    <cellStyle name="Table Units 2" xfId="303"/>
    <cellStyle name="Table Units 2 2" xfId="304"/>
    <cellStyle name="Table Units_Table 5.6 sales of assets 23Feb2010" xfId="305"/>
    <cellStyle name="Times New Roman" xfId="306"/>
    <cellStyle name="Title 2" xfId="307"/>
    <cellStyle name="Title 3" xfId="308"/>
    <cellStyle name="Title 4" xfId="309"/>
    <cellStyle name="Total 2" xfId="310"/>
    <cellStyle name="Warning Text 2" xfId="311"/>
    <cellStyle name="whole number" xfId="3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sheetPr>
  <dimension ref="A1:N35"/>
  <sheetViews>
    <sheetView tabSelected="1" zoomScaleNormal="100" zoomScaleSheetLayoutView="100" workbookViewId="0"/>
  </sheetViews>
  <sheetFormatPr defaultRowHeight="15" x14ac:dyDescent="0.25"/>
  <cols>
    <col min="1" max="1" width="9.33203125" style="4" customWidth="1"/>
    <col min="2" max="2" width="105.33203125" style="4" customWidth="1"/>
    <col min="3" max="16384" width="8.88671875" style="4"/>
  </cols>
  <sheetData>
    <row r="1" spans="1:14" ht="33.75" customHeight="1" thickBot="1" x14ac:dyDescent="0.3">
      <c r="A1" s="77"/>
      <c r="B1" s="163"/>
      <c r="C1" s="36"/>
      <c r="D1" s="36"/>
      <c r="E1" s="36"/>
      <c r="F1" s="36"/>
      <c r="G1" s="36"/>
      <c r="H1" s="36"/>
      <c r="I1" s="36"/>
      <c r="J1" s="36"/>
      <c r="K1" s="36"/>
      <c r="L1" s="36"/>
      <c r="M1" s="36"/>
      <c r="N1" s="36"/>
    </row>
    <row r="2" spans="1:14" ht="33" customHeight="1" x14ac:dyDescent="0.25">
      <c r="A2" s="36"/>
      <c r="B2" s="164" t="s">
        <v>591</v>
      </c>
      <c r="C2" s="36"/>
      <c r="D2" s="36"/>
      <c r="E2" s="36"/>
      <c r="F2" s="36"/>
      <c r="G2" s="36"/>
      <c r="H2" s="36"/>
      <c r="I2" s="36"/>
      <c r="J2" s="36"/>
      <c r="K2" s="36"/>
      <c r="L2" s="36"/>
      <c r="M2" s="36"/>
      <c r="N2" s="36"/>
    </row>
    <row r="3" spans="1:14" ht="15.75" customHeight="1" x14ac:dyDescent="0.25">
      <c r="A3" s="36"/>
      <c r="B3" s="506"/>
      <c r="C3" s="36"/>
      <c r="D3" s="36"/>
      <c r="E3" s="36"/>
      <c r="F3" s="36"/>
      <c r="G3" s="36"/>
      <c r="H3" s="36"/>
      <c r="I3" s="36"/>
      <c r="J3" s="36"/>
      <c r="K3" s="36"/>
      <c r="L3" s="36"/>
      <c r="M3" s="36"/>
      <c r="N3" s="36"/>
    </row>
    <row r="4" spans="1:14" ht="15.75" customHeight="1" x14ac:dyDescent="0.25">
      <c r="A4" s="165"/>
      <c r="B4" s="166" t="s">
        <v>130</v>
      </c>
      <c r="C4" s="36"/>
      <c r="D4" s="36"/>
      <c r="E4" s="36"/>
      <c r="F4" s="36"/>
      <c r="G4" s="36"/>
      <c r="H4" s="36"/>
      <c r="I4" s="36"/>
      <c r="J4" s="36"/>
      <c r="K4" s="36"/>
      <c r="L4" s="36"/>
      <c r="M4" s="36"/>
      <c r="N4" s="36"/>
    </row>
    <row r="5" spans="1:14" ht="15.75" customHeight="1" x14ac:dyDescent="0.25">
      <c r="A5" s="165"/>
      <c r="B5" s="166" t="s">
        <v>129</v>
      </c>
      <c r="C5" s="36"/>
      <c r="D5" s="36"/>
      <c r="E5" s="36"/>
      <c r="F5" s="36"/>
      <c r="G5" s="36"/>
      <c r="H5" s="36"/>
      <c r="I5" s="36"/>
      <c r="J5" s="36"/>
      <c r="K5" s="36"/>
      <c r="L5" s="36"/>
      <c r="M5" s="36"/>
      <c r="N5" s="36"/>
    </row>
    <row r="6" spans="1:14" ht="15.75" customHeight="1" x14ac:dyDescent="0.25">
      <c r="A6" s="165"/>
      <c r="B6" s="166" t="s">
        <v>128</v>
      </c>
      <c r="C6" s="36"/>
      <c r="D6" s="36"/>
      <c r="E6" s="36"/>
      <c r="F6" s="36"/>
      <c r="G6" s="36"/>
      <c r="H6" s="36"/>
      <c r="I6" s="36"/>
      <c r="J6" s="36"/>
      <c r="K6" s="36"/>
      <c r="L6" s="36"/>
      <c r="M6" s="36"/>
      <c r="N6" s="36"/>
    </row>
    <row r="7" spans="1:14" ht="15.75" customHeight="1" x14ac:dyDescent="0.25">
      <c r="A7" s="165"/>
      <c r="B7" s="166" t="s">
        <v>182</v>
      </c>
      <c r="C7" s="36"/>
      <c r="D7" s="36"/>
      <c r="E7" s="36"/>
      <c r="F7" s="36"/>
      <c r="G7" s="36"/>
      <c r="H7" s="36"/>
      <c r="I7" s="36"/>
      <c r="J7" s="36"/>
      <c r="K7" s="36"/>
      <c r="L7" s="36"/>
      <c r="M7" s="36"/>
      <c r="N7" s="36"/>
    </row>
    <row r="8" spans="1:14" ht="15.75" customHeight="1" x14ac:dyDescent="0.25">
      <c r="A8" s="165"/>
      <c r="B8" s="166" t="s">
        <v>194</v>
      </c>
      <c r="C8" s="36"/>
      <c r="D8" s="36"/>
      <c r="E8" s="36"/>
      <c r="F8" s="36"/>
      <c r="G8" s="36"/>
      <c r="H8" s="36"/>
      <c r="I8" s="36"/>
      <c r="J8" s="36"/>
      <c r="K8" s="36"/>
      <c r="L8" s="36"/>
      <c r="M8" s="36"/>
      <c r="N8" s="36"/>
    </row>
    <row r="9" spans="1:14" ht="15.75" customHeight="1" x14ac:dyDescent="0.25">
      <c r="A9" s="165"/>
      <c r="B9" s="166" t="s">
        <v>191</v>
      </c>
      <c r="C9" s="36"/>
      <c r="D9" s="36"/>
      <c r="E9" s="36"/>
      <c r="F9" s="36"/>
      <c r="G9" s="36"/>
      <c r="H9" s="36"/>
      <c r="I9" s="36"/>
      <c r="J9" s="36"/>
      <c r="K9" s="36"/>
      <c r="L9" s="36"/>
      <c r="M9" s="36"/>
      <c r="N9" s="36"/>
    </row>
    <row r="10" spans="1:14" ht="15.75" customHeight="1" x14ac:dyDescent="0.25">
      <c r="A10" s="165"/>
      <c r="B10" s="166" t="s">
        <v>195</v>
      </c>
      <c r="C10" s="36"/>
      <c r="D10" s="36"/>
      <c r="E10" s="36"/>
      <c r="F10" s="36"/>
      <c r="G10" s="36"/>
      <c r="H10" s="36"/>
      <c r="I10" s="36"/>
      <c r="J10" s="36"/>
      <c r="K10" s="36"/>
      <c r="L10" s="36"/>
      <c r="M10" s="36"/>
      <c r="N10" s="36"/>
    </row>
    <row r="11" spans="1:14" ht="15.75" customHeight="1" x14ac:dyDescent="0.25">
      <c r="A11" s="165"/>
      <c r="B11" s="166" t="s">
        <v>196</v>
      </c>
      <c r="C11" s="36"/>
      <c r="D11" s="36"/>
      <c r="E11" s="36"/>
      <c r="F11" s="36"/>
      <c r="G11" s="36"/>
      <c r="H11" s="36"/>
      <c r="I11" s="36"/>
      <c r="J11" s="36"/>
      <c r="K11" s="36"/>
      <c r="L11" s="36"/>
      <c r="M11" s="36"/>
      <c r="N11" s="36"/>
    </row>
    <row r="12" spans="1:14" ht="15.75" customHeight="1" x14ac:dyDescent="0.25">
      <c r="A12" s="165"/>
      <c r="B12" s="166" t="s">
        <v>650</v>
      </c>
      <c r="C12" s="36"/>
      <c r="D12" s="36"/>
      <c r="E12" s="36"/>
      <c r="F12" s="36"/>
      <c r="G12" s="36"/>
      <c r="H12" s="36"/>
      <c r="I12" s="36"/>
      <c r="J12" s="36"/>
      <c r="K12" s="36"/>
      <c r="L12" s="36"/>
      <c r="M12" s="36"/>
      <c r="N12" s="36"/>
    </row>
    <row r="13" spans="1:14" ht="15.75" customHeight="1" x14ac:dyDescent="0.25">
      <c r="A13" s="167"/>
      <c r="B13" s="166" t="s">
        <v>197</v>
      </c>
      <c r="C13" s="36"/>
      <c r="D13" s="36"/>
      <c r="E13" s="36"/>
      <c r="F13" s="36"/>
      <c r="G13" s="36"/>
      <c r="H13" s="36"/>
      <c r="I13" s="36"/>
      <c r="J13" s="36"/>
      <c r="K13" s="36"/>
      <c r="L13" s="36"/>
      <c r="M13" s="36"/>
      <c r="N13" s="36"/>
    </row>
    <row r="14" spans="1:14" ht="15.75" customHeight="1" x14ac:dyDescent="0.25">
      <c r="A14" s="165"/>
      <c r="B14" s="166" t="s">
        <v>198</v>
      </c>
      <c r="C14" s="36"/>
      <c r="D14" s="36"/>
      <c r="E14" s="36"/>
      <c r="F14" s="36"/>
      <c r="G14" s="36"/>
      <c r="H14" s="36"/>
      <c r="I14" s="36"/>
      <c r="J14" s="36"/>
      <c r="K14" s="36"/>
      <c r="L14" s="36"/>
      <c r="M14" s="36"/>
      <c r="N14" s="36"/>
    </row>
    <row r="15" spans="1:14" ht="15.75" customHeight="1" x14ac:dyDescent="0.25">
      <c r="A15" s="168"/>
      <c r="B15" s="166" t="s">
        <v>199</v>
      </c>
      <c r="C15" s="36"/>
      <c r="D15" s="36"/>
      <c r="E15" s="36"/>
      <c r="F15" s="36"/>
      <c r="G15" s="36"/>
      <c r="H15" s="36"/>
      <c r="I15" s="36"/>
      <c r="J15" s="36"/>
      <c r="K15" s="36"/>
      <c r="L15" s="36"/>
      <c r="M15" s="36"/>
      <c r="N15" s="36"/>
    </row>
    <row r="16" spans="1:14" ht="15.75" customHeight="1" x14ac:dyDescent="0.25">
      <c r="A16" s="168"/>
      <c r="B16" s="166" t="s">
        <v>200</v>
      </c>
      <c r="C16" s="36"/>
      <c r="D16" s="36"/>
      <c r="E16" s="36"/>
      <c r="F16" s="36"/>
      <c r="G16" s="36"/>
      <c r="H16" s="36"/>
      <c r="I16" s="36"/>
      <c r="J16" s="36"/>
      <c r="K16" s="36"/>
      <c r="L16" s="36"/>
      <c r="M16" s="36"/>
      <c r="N16" s="36"/>
    </row>
    <row r="17" spans="1:14" ht="15.75" customHeight="1" x14ac:dyDescent="0.25">
      <c r="A17" s="169"/>
      <c r="B17" s="166" t="s">
        <v>201</v>
      </c>
      <c r="C17" s="36"/>
      <c r="D17" s="36"/>
      <c r="E17" s="36"/>
      <c r="F17" s="36"/>
      <c r="G17" s="36"/>
      <c r="H17" s="36"/>
      <c r="I17" s="36"/>
      <c r="J17" s="36"/>
      <c r="K17" s="36"/>
      <c r="L17" s="36"/>
      <c r="M17" s="36"/>
      <c r="N17" s="36"/>
    </row>
    <row r="18" spans="1:14" ht="15.75" customHeight="1" x14ac:dyDescent="0.25">
      <c r="A18" s="169"/>
      <c r="B18" s="166" t="s">
        <v>215</v>
      </c>
      <c r="C18" s="36"/>
      <c r="D18" s="36"/>
      <c r="E18" s="36"/>
      <c r="F18" s="36"/>
      <c r="G18" s="36"/>
      <c r="H18" s="36"/>
      <c r="I18" s="36"/>
      <c r="J18" s="36"/>
      <c r="K18" s="36"/>
      <c r="L18" s="36"/>
      <c r="M18" s="36"/>
      <c r="N18" s="36"/>
    </row>
    <row r="19" spans="1:14" ht="15.75" customHeight="1" x14ac:dyDescent="0.25">
      <c r="A19" s="169"/>
      <c r="B19" s="166" t="s">
        <v>649</v>
      </c>
      <c r="C19" s="36"/>
      <c r="D19" s="36"/>
      <c r="E19" s="36"/>
      <c r="F19" s="36"/>
      <c r="G19" s="36"/>
      <c r="H19" s="36"/>
      <c r="I19" s="36"/>
      <c r="J19" s="36"/>
      <c r="K19" s="36"/>
      <c r="L19" s="36"/>
      <c r="M19" s="36"/>
      <c r="N19" s="36"/>
    </row>
    <row r="20" spans="1:14" ht="15.75" customHeight="1" x14ac:dyDescent="0.25">
      <c r="A20" s="169"/>
      <c r="B20" s="166" t="s">
        <v>646</v>
      </c>
      <c r="C20" s="36"/>
      <c r="D20" s="36"/>
      <c r="E20" s="36"/>
      <c r="F20" s="36"/>
      <c r="G20" s="36"/>
      <c r="H20" s="36"/>
      <c r="I20" s="36"/>
      <c r="J20" s="36"/>
      <c r="K20" s="36"/>
      <c r="L20" s="36"/>
      <c r="M20" s="36"/>
      <c r="N20" s="36"/>
    </row>
    <row r="21" spans="1:14" ht="15.75" customHeight="1" x14ac:dyDescent="0.25">
      <c r="A21" s="169"/>
      <c r="B21" s="166" t="s">
        <v>647</v>
      </c>
      <c r="C21" s="36"/>
      <c r="D21" s="36"/>
      <c r="E21" s="36"/>
      <c r="F21" s="36"/>
      <c r="G21" s="36"/>
      <c r="H21" s="36"/>
      <c r="I21" s="36"/>
      <c r="J21" s="36"/>
      <c r="K21" s="36"/>
      <c r="L21" s="36"/>
      <c r="M21" s="36"/>
      <c r="N21" s="36"/>
    </row>
    <row r="22" spans="1:14" ht="15.75" customHeight="1" x14ac:dyDescent="0.25">
      <c r="A22" s="169"/>
      <c r="B22" s="166" t="s">
        <v>648</v>
      </c>
      <c r="C22" s="36"/>
      <c r="D22" s="36"/>
      <c r="E22" s="36"/>
      <c r="F22" s="36"/>
      <c r="G22" s="36"/>
      <c r="H22" s="36"/>
      <c r="I22" s="36"/>
      <c r="J22" s="36"/>
      <c r="K22" s="36"/>
      <c r="L22" s="36"/>
      <c r="M22" s="36"/>
      <c r="N22" s="36"/>
    </row>
    <row r="23" spans="1:14" ht="15.75" customHeight="1" x14ac:dyDescent="0.25">
      <c r="A23" s="36"/>
      <c r="B23" s="166" t="s">
        <v>645</v>
      </c>
      <c r="C23" s="36"/>
      <c r="D23" s="36"/>
      <c r="E23" s="36"/>
      <c r="F23" s="36"/>
      <c r="G23" s="36"/>
      <c r="H23" s="36"/>
      <c r="I23" s="36"/>
      <c r="J23" s="36"/>
      <c r="K23" s="36"/>
      <c r="L23" s="36"/>
      <c r="M23" s="36"/>
      <c r="N23" s="36"/>
    </row>
    <row r="24" spans="1:14" x14ac:dyDescent="0.25">
      <c r="A24" s="36"/>
      <c r="B24" s="166" t="s">
        <v>644</v>
      </c>
      <c r="C24" s="36"/>
      <c r="D24" s="36"/>
      <c r="E24" s="36"/>
      <c r="F24" s="36"/>
      <c r="G24" s="36"/>
      <c r="H24" s="36"/>
      <c r="I24" s="36"/>
      <c r="J24" s="36"/>
      <c r="K24" s="36"/>
      <c r="L24" s="36"/>
      <c r="M24" s="36"/>
      <c r="N24" s="36"/>
    </row>
    <row r="25" spans="1:14" x14ac:dyDescent="0.25">
      <c r="A25" s="36"/>
      <c r="B25" s="166" t="s">
        <v>643</v>
      </c>
      <c r="C25" s="36"/>
      <c r="D25" s="36"/>
      <c r="E25" s="36"/>
      <c r="F25" s="36"/>
      <c r="G25" s="36"/>
      <c r="H25" s="36"/>
      <c r="I25" s="36"/>
      <c r="J25" s="36"/>
      <c r="K25" s="36"/>
      <c r="L25" s="36"/>
      <c r="M25" s="36"/>
      <c r="N25" s="36"/>
    </row>
    <row r="26" spans="1:14" x14ac:dyDescent="0.25">
      <c r="A26" s="36"/>
      <c r="B26" s="166" t="s">
        <v>642</v>
      </c>
      <c r="C26" s="36"/>
      <c r="D26" s="36"/>
      <c r="E26" s="36"/>
      <c r="F26" s="36"/>
      <c r="G26" s="36"/>
      <c r="H26" s="36"/>
      <c r="I26" s="36"/>
      <c r="J26" s="36"/>
      <c r="K26" s="36"/>
      <c r="L26" s="36"/>
      <c r="M26" s="36"/>
      <c r="N26" s="36"/>
    </row>
    <row r="27" spans="1:14" ht="15.75" thickBot="1" x14ac:dyDescent="0.3">
      <c r="A27" s="36"/>
      <c r="B27" s="507"/>
      <c r="C27" s="36"/>
      <c r="D27" s="36"/>
      <c r="E27" s="36"/>
      <c r="F27" s="36"/>
      <c r="G27" s="36"/>
      <c r="H27" s="36"/>
      <c r="I27" s="36"/>
      <c r="J27" s="36"/>
      <c r="K27" s="36"/>
      <c r="L27" s="36"/>
      <c r="M27" s="36"/>
      <c r="N27" s="36"/>
    </row>
    <row r="28" spans="1:14" x14ac:dyDescent="0.25">
      <c r="A28" s="36"/>
      <c r="B28" s="36"/>
      <c r="C28" s="36"/>
      <c r="D28" s="36"/>
      <c r="E28" s="36"/>
      <c r="F28" s="36"/>
      <c r="G28" s="36"/>
      <c r="H28" s="36"/>
      <c r="I28" s="36"/>
      <c r="J28" s="36"/>
      <c r="K28" s="36"/>
      <c r="L28" s="36"/>
      <c r="M28" s="36"/>
      <c r="N28" s="36"/>
    </row>
    <row r="29" spans="1:14" x14ac:dyDescent="0.25">
      <c r="A29" s="36"/>
      <c r="B29" s="36"/>
      <c r="C29" s="36"/>
      <c r="D29" s="36"/>
      <c r="E29" s="36"/>
      <c r="F29" s="36"/>
      <c r="G29" s="36"/>
      <c r="H29" s="36"/>
      <c r="I29" s="36"/>
      <c r="J29" s="36"/>
      <c r="K29" s="36"/>
      <c r="L29" s="36"/>
      <c r="M29" s="36"/>
      <c r="N29" s="36"/>
    </row>
    <row r="30" spans="1:14" x14ac:dyDescent="0.25">
      <c r="A30" s="36"/>
      <c r="B30" s="36"/>
      <c r="C30" s="36"/>
      <c r="D30" s="36"/>
      <c r="E30" s="36"/>
      <c r="F30" s="36"/>
      <c r="G30" s="36"/>
      <c r="H30" s="36"/>
      <c r="I30" s="36"/>
      <c r="J30" s="36"/>
      <c r="K30" s="36"/>
      <c r="L30" s="36"/>
      <c r="M30" s="36"/>
      <c r="N30" s="36"/>
    </row>
    <row r="31" spans="1:14" x14ac:dyDescent="0.25">
      <c r="A31" s="36"/>
      <c r="B31" s="36"/>
      <c r="C31" s="36"/>
      <c r="D31" s="36"/>
      <c r="E31" s="36"/>
      <c r="F31" s="36"/>
      <c r="G31" s="36"/>
      <c r="H31" s="36"/>
      <c r="I31" s="36"/>
      <c r="J31" s="36"/>
      <c r="K31" s="36"/>
      <c r="L31" s="36"/>
      <c r="M31" s="36"/>
      <c r="N31" s="36"/>
    </row>
    <row r="32" spans="1:14" x14ac:dyDescent="0.25">
      <c r="A32" s="36"/>
      <c r="B32" s="36"/>
      <c r="C32" s="36"/>
      <c r="D32" s="36"/>
      <c r="E32" s="36"/>
      <c r="F32" s="36"/>
      <c r="G32" s="36"/>
      <c r="H32" s="36"/>
      <c r="I32" s="36"/>
      <c r="J32" s="36"/>
      <c r="K32" s="36"/>
      <c r="L32" s="36"/>
      <c r="M32" s="36"/>
      <c r="N32" s="36"/>
    </row>
    <row r="33" spans="1:14" x14ac:dyDescent="0.25">
      <c r="A33" s="36"/>
      <c r="B33" s="36"/>
      <c r="C33" s="36"/>
      <c r="D33" s="36"/>
      <c r="E33" s="36"/>
      <c r="F33" s="36"/>
      <c r="G33" s="36"/>
      <c r="H33" s="36"/>
      <c r="I33" s="36"/>
      <c r="J33" s="36"/>
      <c r="K33" s="36"/>
      <c r="L33" s="36"/>
      <c r="M33" s="36"/>
      <c r="N33" s="36"/>
    </row>
    <row r="34" spans="1:14" x14ac:dyDescent="0.25">
      <c r="A34" s="36"/>
      <c r="B34" s="36"/>
      <c r="C34" s="36"/>
      <c r="D34" s="36"/>
      <c r="E34" s="36"/>
      <c r="F34" s="36"/>
      <c r="G34" s="36"/>
      <c r="H34" s="36"/>
      <c r="I34" s="36"/>
      <c r="J34" s="36"/>
      <c r="K34" s="36"/>
      <c r="L34" s="36"/>
      <c r="M34" s="36"/>
      <c r="N34" s="36"/>
    </row>
    <row r="35" spans="1:14" x14ac:dyDescent="0.25">
      <c r="A35" s="36"/>
      <c r="B35" s="36"/>
      <c r="C35" s="36"/>
      <c r="D35" s="36"/>
      <c r="E35" s="36"/>
      <c r="F35" s="36"/>
      <c r="G35" s="36"/>
      <c r="H35" s="36"/>
      <c r="I35" s="36"/>
      <c r="J35" s="36"/>
      <c r="K35" s="36"/>
      <c r="L35" s="36"/>
      <c r="M35" s="36"/>
      <c r="N35" s="36"/>
    </row>
  </sheetData>
  <phoneticPr fontId="37" type="noConversion"/>
  <hyperlinks>
    <hyperlink ref="B4" location="1.1!A1" display="1.1!A1"/>
    <hyperlink ref="B5" location="1.2!A1" display="1.2!A1"/>
    <hyperlink ref="B6" location="1.3!A1" display="1.3!A1"/>
    <hyperlink ref="B9" location="1.6!A1" display="1.6!A1"/>
    <hyperlink ref="B10" location="1.7!A1" display="1.7!A1"/>
    <hyperlink ref="B11" location="1.8!A1" display="1.8!A1"/>
    <hyperlink ref="B12" location="1.9!A1" display="1.9!A1"/>
    <hyperlink ref="B13" location="1.10!A1" display="1.10!A1"/>
    <hyperlink ref="B14" location="1.11!A1" display="1.11!A1"/>
    <hyperlink ref="B15" location="1.12!A1" display="1.12!A1"/>
    <hyperlink ref="B16" location="1.13!A1" display="1.13!A1"/>
    <hyperlink ref="B17" location="1.14!A1" display="1.14!A1"/>
    <hyperlink ref="B7" location="1.4!A1" display="1.4!A1"/>
    <hyperlink ref="B8" location="1.5!A1" display="1.5!A1"/>
    <hyperlink ref="B18" location="1.15!A1" display="1.15!A1"/>
    <hyperlink ref="B19" location="'1.16'!A1" display="Table 1.16: Eligible rent growth assumptions"/>
    <hyperlink ref="B20" location="'1.17'!A1" display="Table 1.17: Output gap model estimates"/>
    <hyperlink ref="B21" location="'1.18'!A1" display="Table 1.19: National Minimum Wage and National Living Wage"/>
    <hyperlink ref="B23" location="'1.20'!A1" display="Table 1.20: OBR estimates of the output gap"/>
    <hyperlink ref="B24" location="'1.21'!A1" display="Table 1.21: Cumulative potential output growth"/>
    <hyperlink ref="B25" location="'1.22'!A1" display="Table 1.22: Potential output forecast"/>
    <hyperlink ref="B26" location="'1.23'!A1" display="Table 1.23: Potential output forecast"/>
    <hyperlink ref="B22" location="'1.19'!A1" display="Table 1.19: OBR central estimate of the output gap"/>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sheetPr>
  <dimension ref="A1:M107"/>
  <sheetViews>
    <sheetView zoomScaleNormal="100" zoomScaleSheetLayoutView="100" workbookViewId="0"/>
  </sheetViews>
  <sheetFormatPr defaultRowHeight="15.75" x14ac:dyDescent="0.25"/>
  <cols>
    <col min="1" max="1" width="9.33203125" style="52" customWidth="1"/>
    <col min="2" max="2" width="14.33203125" style="52" customWidth="1"/>
    <col min="3" max="11" width="16.77734375" style="52" customWidth="1"/>
    <col min="12" max="16384" width="8.88671875" style="52"/>
  </cols>
  <sheetData>
    <row r="1" spans="1:13" ht="33.75" customHeight="1" thickBot="1" x14ac:dyDescent="0.3">
      <c r="A1" s="77" t="s">
        <v>143</v>
      </c>
      <c r="B1" s="126"/>
      <c r="C1" s="126"/>
      <c r="D1" s="126"/>
      <c r="E1" s="126"/>
      <c r="F1" s="126"/>
      <c r="G1" s="126"/>
    </row>
    <row r="2" spans="1:13" s="120" customFormat="1" ht="19.5" thickBot="1" x14ac:dyDescent="0.35">
      <c r="B2" s="615" t="s">
        <v>614</v>
      </c>
      <c r="C2" s="616"/>
      <c r="D2" s="616"/>
      <c r="E2" s="616"/>
      <c r="F2" s="616"/>
      <c r="G2" s="616"/>
      <c r="H2" s="616"/>
      <c r="I2" s="616"/>
      <c r="J2" s="616"/>
      <c r="K2" s="617"/>
      <c r="L2" s="52"/>
      <c r="M2" s="125"/>
    </row>
    <row r="3" spans="1:13" s="120" customFormat="1" ht="33.75" customHeight="1" x14ac:dyDescent="0.25">
      <c r="B3" s="127"/>
      <c r="C3" s="474" t="s">
        <v>624</v>
      </c>
      <c r="D3" s="106" t="s">
        <v>66</v>
      </c>
      <c r="E3" s="106" t="s">
        <v>618</v>
      </c>
      <c r="F3" s="451" t="s">
        <v>227</v>
      </c>
      <c r="G3" s="106" t="s">
        <v>65</v>
      </c>
      <c r="H3" s="106" t="s">
        <v>282</v>
      </c>
      <c r="I3" s="106" t="s">
        <v>579</v>
      </c>
      <c r="J3" s="452" t="s">
        <v>615</v>
      </c>
      <c r="K3" s="479" t="s">
        <v>617</v>
      </c>
      <c r="L3" s="52"/>
      <c r="M3" s="125"/>
    </row>
    <row r="4" spans="1:13" ht="15.75" customHeight="1" x14ac:dyDescent="0.25">
      <c r="A4" s="53"/>
      <c r="B4" s="49" t="s">
        <v>202</v>
      </c>
      <c r="C4" s="475">
        <v>5.3548</v>
      </c>
      <c r="D4" s="44">
        <v>5.7188800000000004</v>
      </c>
      <c r="E4" s="44">
        <v>4.5370999999999997</v>
      </c>
      <c r="F4" s="44">
        <v>5.8566666666666665</v>
      </c>
      <c r="G4" s="44">
        <v>95.8</v>
      </c>
      <c r="H4" s="236">
        <v>1.9789000000000001</v>
      </c>
      <c r="I4" s="236">
        <v>1.3211999999999999</v>
      </c>
      <c r="J4" s="270">
        <v>96.673333333333332</v>
      </c>
      <c r="K4" s="480">
        <v>2927.05</v>
      </c>
    </row>
    <row r="5" spans="1:13" ht="15.75" customHeight="1" x14ac:dyDescent="0.25">
      <c r="A5" s="53"/>
      <c r="B5" s="49" t="s">
        <v>203</v>
      </c>
      <c r="C5" s="475">
        <v>5.0278</v>
      </c>
      <c r="D5" s="44">
        <v>5.8926400000000001</v>
      </c>
      <c r="E5" s="44">
        <v>4.8685999999999998</v>
      </c>
      <c r="F5" s="44">
        <v>5.7633333333333328</v>
      </c>
      <c r="G5" s="44">
        <v>93</v>
      </c>
      <c r="H5" s="236">
        <v>1.9704999999999999</v>
      </c>
      <c r="I5" s="236">
        <v>1.2615000000000001</v>
      </c>
      <c r="J5" s="270">
        <v>122.47666666666667</v>
      </c>
      <c r="K5" s="480">
        <v>2855.69</v>
      </c>
    </row>
    <row r="6" spans="1:13" ht="15.75" customHeight="1" x14ac:dyDescent="0.25">
      <c r="A6" s="53"/>
      <c r="B6" s="49" t="s">
        <v>204</v>
      </c>
      <c r="C6" s="475">
        <v>5</v>
      </c>
      <c r="D6" s="44">
        <v>5.8385400000000001</v>
      </c>
      <c r="E6" s="44">
        <v>4.7851999999999997</v>
      </c>
      <c r="F6" s="44">
        <v>5.7966666666666669</v>
      </c>
      <c r="G6" s="44">
        <v>91.600000000000009</v>
      </c>
      <c r="H6" s="236">
        <v>1.8917999999999999</v>
      </c>
      <c r="I6" s="236">
        <v>1.2585999999999999</v>
      </c>
      <c r="J6" s="270">
        <v>115.60333333333334</v>
      </c>
      <c r="K6" s="480">
        <v>2483.67</v>
      </c>
    </row>
    <row r="7" spans="1:13" ht="15.75" customHeight="1" x14ac:dyDescent="0.25">
      <c r="A7" s="53"/>
      <c r="B7" s="49" t="s">
        <v>243</v>
      </c>
      <c r="C7" s="475">
        <v>3.3672</v>
      </c>
      <c r="D7" s="44">
        <v>4.6440400000000004</v>
      </c>
      <c r="E7" s="44">
        <v>4.5358999999999998</v>
      </c>
      <c r="F7" s="44">
        <v>5.3866666666666667</v>
      </c>
      <c r="G7" s="44">
        <v>83.8</v>
      </c>
      <c r="H7" s="236">
        <v>1.5699000000000001</v>
      </c>
      <c r="I7" s="236">
        <v>1.1957</v>
      </c>
      <c r="J7" s="270">
        <v>55.886666666666677</v>
      </c>
      <c r="K7" s="480">
        <v>2209.29</v>
      </c>
    </row>
    <row r="8" spans="1:13" ht="15.75" customHeight="1" x14ac:dyDescent="0.25">
      <c r="A8" s="53"/>
      <c r="B8" s="49" t="s">
        <v>12</v>
      </c>
      <c r="C8" s="475">
        <v>1.0713999999999999</v>
      </c>
      <c r="D8" s="44">
        <v>2.07728</v>
      </c>
      <c r="E8" s="44">
        <v>4.2020999999999997</v>
      </c>
      <c r="F8" s="44">
        <v>4.083333333333333</v>
      </c>
      <c r="G8" s="44">
        <v>77.8</v>
      </c>
      <c r="H8" s="236">
        <v>1.4346000000000001</v>
      </c>
      <c r="I8" s="236">
        <v>1.101</v>
      </c>
      <c r="J8" s="270">
        <v>44.980530303030299</v>
      </c>
      <c r="K8" s="480">
        <v>1984.2</v>
      </c>
    </row>
    <row r="9" spans="1:13" ht="15.75" customHeight="1" x14ac:dyDescent="0.25">
      <c r="A9" s="53"/>
      <c r="B9" s="49" t="s">
        <v>13</v>
      </c>
      <c r="C9" s="475">
        <v>0.5</v>
      </c>
      <c r="D9" s="44">
        <v>1.37226</v>
      </c>
      <c r="E9" s="44">
        <v>4.3659999999999997</v>
      </c>
      <c r="F9" s="44">
        <v>3.6</v>
      </c>
      <c r="G9" s="44">
        <v>81.2</v>
      </c>
      <c r="H9" s="236">
        <v>1.5503</v>
      </c>
      <c r="I9" s="236">
        <v>1.1389</v>
      </c>
      <c r="J9" s="270">
        <v>59.125656565656563</v>
      </c>
      <c r="K9" s="480">
        <v>2172.1</v>
      </c>
    </row>
    <row r="10" spans="1:13" ht="15.75" customHeight="1" x14ac:dyDescent="0.25">
      <c r="A10" s="53"/>
      <c r="B10" s="49" t="s">
        <v>14</v>
      </c>
      <c r="C10" s="475">
        <v>0.5</v>
      </c>
      <c r="D10" s="44">
        <v>0.79856000000000005</v>
      </c>
      <c r="E10" s="44">
        <v>4.2522000000000002</v>
      </c>
      <c r="F10" s="44">
        <v>3.5766666666666667</v>
      </c>
      <c r="G10" s="44">
        <v>82.9</v>
      </c>
      <c r="H10" s="236">
        <v>1.6411</v>
      </c>
      <c r="I10" s="236">
        <v>1.1475</v>
      </c>
      <c r="J10" s="270">
        <v>68.369367275236826</v>
      </c>
      <c r="K10" s="480">
        <v>2634.8</v>
      </c>
    </row>
    <row r="11" spans="1:13" ht="15.75" customHeight="1" x14ac:dyDescent="0.25">
      <c r="A11" s="53"/>
      <c r="B11" s="49" t="s">
        <v>15</v>
      </c>
      <c r="C11" s="475">
        <v>0.5</v>
      </c>
      <c r="D11" s="44">
        <v>0.59492</v>
      </c>
      <c r="E11" s="44">
        <v>4.1970999999999998</v>
      </c>
      <c r="F11" s="44">
        <v>3.5733333333333328</v>
      </c>
      <c r="G11" s="44">
        <v>80.400000000000006</v>
      </c>
      <c r="H11" s="236">
        <v>1.6345000000000001</v>
      </c>
      <c r="I11" s="236">
        <v>1.1057999999999999</v>
      </c>
      <c r="J11" s="270">
        <v>74.966767676767674</v>
      </c>
      <c r="K11" s="480">
        <v>2760.8</v>
      </c>
    </row>
    <row r="12" spans="1:13" ht="15.75" customHeight="1" x14ac:dyDescent="0.25">
      <c r="A12" s="53"/>
      <c r="B12" s="49" t="s">
        <v>16</v>
      </c>
      <c r="C12" s="475">
        <v>0.5</v>
      </c>
      <c r="D12" s="44">
        <v>0.63124999999999998</v>
      </c>
      <c r="E12" s="44">
        <v>4.5056000000000003</v>
      </c>
      <c r="F12" s="44">
        <v>3.6666666666666665</v>
      </c>
      <c r="G12" s="44">
        <v>79.7</v>
      </c>
      <c r="H12" s="236">
        <v>1.5609999999999999</v>
      </c>
      <c r="I12" s="236">
        <v>1.1269</v>
      </c>
      <c r="J12" s="270">
        <v>76.653260869565216</v>
      </c>
      <c r="K12" s="480">
        <v>2910.2000000000003</v>
      </c>
    </row>
    <row r="13" spans="1:13" ht="15.75" customHeight="1" x14ac:dyDescent="0.25">
      <c r="A13" s="53"/>
      <c r="B13" s="49" t="s">
        <v>17</v>
      </c>
      <c r="C13" s="475">
        <v>0.5</v>
      </c>
      <c r="D13" s="44">
        <v>0.69528999999999996</v>
      </c>
      <c r="E13" s="44">
        <v>4.3617999999999997</v>
      </c>
      <c r="F13" s="44">
        <v>3.66</v>
      </c>
      <c r="G13" s="44">
        <v>80</v>
      </c>
      <c r="H13" s="236">
        <v>1.4908999999999999</v>
      </c>
      <c r="I13" s="236">
        <v>1.1747000000000001</v>
      </c>
      <c r="J13" s="270">
        <v>78.672590187590188</v>
      </c>
      <c r="K13" s="480">
        <v>2543.5</v>
      </c>
    </row>
    <row r="14" spans="1:13" ht="15.75" customHeight="1" x14ac:dyDescent="0.25">
      <c r="A14" s="53"/>
      <c r="B14" s="49" t="s">
        <v>18</v>
      </c>
      <c r="C14" s="475">
        <v>0.5</v>
      </c>
      <c r="D14" s="44">
        <v>0.73263</v>
      </c>
      <c r="E14" s="44">
        <v>4.0317999999999996</v>
      </c>
      <c r="F14" s="44">
        <v>3.5700000000000003</v>
      </c>
      <c r="G14" s="44">
        <v>81.8</v>
      </c>
      <c r="H14" s="236">
        <v>1.5511999999999999</v>
      </c>
      <c r="I14" s="236">
        <v>1.1995</v>
      </c>
      <c r="J14" s="270">
        <v>76.405151515151516</v>
      </c>
      <c r="K14" s="480">
        <v>2867.6</v>
      </c>
    </row>
    <row r="15" spans="1:13" ht="15.75" customHeight="1" x14ac:dyDescent="0.25">
      <c r="A15" s="53"/>
      <c r="B15" s="49" t="s">
        <v>19</v>
      </c>
      <c r="C15" s="475">
        <v>0.5</v>
      </c>
      <c r="D15" s="44">
        <v>0.74214000000000002</v>
      </c>
      <c r="E15" s="44">
        <v>4.0978000000000003</v>
      </c>
      <c r="F15" s="44">
        <v>3.5066666666666664</v>
      </c>
      <c r="G15" s="44">
        <v>80.3</v>
      </c>
      <c r="H15" s="236">
        <v>1.5809</v>
      </c>
      <c r="I15" s="236">
        <v>1.1638999999999999</v>
      </c>
      <c r="J15" s="270">
        <v>86.794872325741878</v>
      </c>
      <c r="K15" s="480">
        <v>3062.9</v>
      </c>
    </row>
    <row r="16" spans="1:13" ht="15.75" customHeight="1" x14ac:dyDescent="0.25">
      <c r="A16" s="53"/>
      <c r="B16" s="49" t="s">
        <v>20</v>
      </c>
      <c r="C16" s="475">
        <v>0.5</v>
      </c>
      <c r="D16" s="44">
        <v>0.79344000000000003</v>
      </c>
      <c r="E16" s="44">
        <v>4.3441000000000001</v>
      </c>
      <c r="F16" s="44">
        <v>3.4966666666666666</v>
      </c>
      <c r="G16" s="44">
        <v>80.900000000000006</v>
      </c>
      <c r="H16" s="236">
        <v>1.6028</v>
      </c>
      <c r="I16" s="236">
        <v>1.171</v>
      </c>
      <c r="J16" s="270">
        <v>104.89703002070394</v>
      </c>
      <c r="K16" s="480">
        <v>3067.7000000000003</v>
      </c>
    </row>
    <row r="17" spans="1:11" ht="15.75" customHeight="1" x14ac:dyDescent="0.25">
      <c r="A17" s="53"/>
      <c r="B17" s="49" t="s">
        <v>21</v>
      </c>
      <c r="C17" s="475">
        <v>0.5</v>
      </c>
      <c r="D17" s="44">
        <v>0.82333000000000001</v>
      </c>
      <c r="E17" s="44">
        <v>4.181</v>
      </c>
      <c r="F17" s="44">
        <v>3.47</v>
      </c>
      <c r="G17" s="44">
        <v>79.400000000000006</v>
      </c>
      <c r="H17" s="236">
        <v>1.629</v>
      </c>
      <c r="I17" s="236">
        <v>1.1329</v>
      </c>
      <c r="J17" s="270">
        <v>117.12212842712843</v>
      </c>
      <c r="K17" s="480">
        <v>3096.7200000000003</v>
      </c>
    </row>
    <row r="18" spans="1:11" ht="15.75" customHeight="1" x14ac:dyDescent="0.25">
      <c r="A18" s="53"/>
      <c r="B18" s="49" t="s">
        <v>22</v>
      </c>
      <c r="C18" s="475">
        <v>0.5</v>
      </c>
      <c r="D18" s="44">
        <v>0.86850000000000005</v>
      </c>
      <c r="E18" s="44">
        <v>3.7444999999999999</v>
      </c>
      <c r="F18" s="44">
        <v>3.4</v>
      </c>
      <c r="G18" s="44">
        <v>79.2</v>
      </c>
      <c r="H18" s="236">
        <v>1.6092</v>
      </c>
      <c r="I18" s="236">
        <v>1.1402000000000001</v>
      </c>
      <c r="J18" s="270">
        <v>112.47346508563901</v>
      </c>
      <c r="K18" s="480">
        <v>2654.38</v>
      </c>
    </row>
    <row r="19" spans="1:11" ht="15.75" customHeight="1" x14ac:dyDescent="0.25">
      <c r="A19" s="53"/>
      <c r="B19" s="49" t="s">
        <v>23</v>
      </c>
      <c r="C19" s="475">
        <v>0.5</v>
      </c>
      <c r="D19" s="44">
        <v>1.01311</v>
      </c>
      <c r="E19" s="44">
        <v>3.0827</v>
      </c>
      <c r="F19" s="44">
        <v>3.3666666666666667</v>
      </c>
      <c r="G19" s="44">
        <v>80.2</v>
      </c>
      <c r="H19" s="236">
        <v>1.5716000000000001</v>
      </c>
      <c r="I19" s="236">
        <v>1.1659999999999999</v>
      </c>
      <c r="J19" s="270">
        <v>109.31422077922076</v>
      </c>
      <c r="K19" s="480">
        <v>2857.88</v>
      </c>
    </row>
    <row r="20" spans="1:11" ht="15.75" customHeight="1" x14ac:dyDescent="0.25">
      <c r="A20" s="53"/>
      <c r="B20" s="49" t="s">
        <v>24</v>
      </c>
      <c r="C20" s="475">
        <v>0.5</v>
      </c>
      <c r="D20" s="44">
        <v>1.0653900000000001</v>
      </c>
      <c r="E20" s="44">
        <v>3.0634999999999999</v>
      </c>
      <c r="F20" s="44">
        <v>3.3666666666666667</v>
      </c>
      <c r="G20" s="44">
        <v>81.172899999999998</v>
      </c>
      <c r="H20" s="236">
        <v>1.5712999999999999</v>
      </c>
      <c r="I20" s="236">
        <v>1.1984999999999999</v>
      </c>
      <c r="J20" s="270">
        <v>118.54</v>
      </c>
      <c r="K20" s="480">
        <v>3002.78</v>
      </c>
    </row>
    <row r="21" spans="1:11" ht="15.75" customHeight="1" x14ac:dyDescent="0.25">
      <c r="A21" s="53"/>
      <c r="B21" s="49" t="s">
        <v>25</v>
      </c>
      <c r="C21" s="475">
        <v>0.5</v>
      </c>
      <c r="D21" s="44">
        <v>0.99</v>
      </c>
      <c r="E21" s="44">
        <v>2.9333999999999998</v>
      </c>
      <c r="F21" s="44">
        <v>3.3800000000000003</v>
      </c>
      <c r="G21" s="44">
        <v>83.151799999999994</v>
      </c>
      <c r="H21" s="236">
        <v>1.5833999999999999</v>
      </c>
      <c r="I21" s="236">
        <v>1.2343999999999999</v>
      </c>
      <c r="J21" s="270">
        <v>108.9</v>
      </c>
      <c r="K21" s="480">
        <v>2891.4500000000003</v>
      </c>
    </row>
    <row r="22" spans="1:11" ht="15.75" customHeight="1" x14ac:dyDescent="0.25">
      <c r="A22" s="53"/>
      <c r="B22" s="49" t="s">
        <v>26</v>
      </c>
      <c r="C22" s="475">
        <v>0.5</v>
      </c>
      <c r="D22" s="44">
        <v>0.72597999999999996</v>
      </c>
      <c r="E22" s="44">
        <v>2.6823999999999999</v>
      </c>
      <c r="F22" s="44">
        <v>3.3733333333333335</v>
      </c>
      <c r="G22" s="44">
        <v>84.080399999999997</v>
      </c>
      <c r="H22" s="236">
        <v>1.5798000000000001</v>
      </c>
      <c r="I22" s="236">
        <v>1.2633000000000001</v>
      </c>
      <c r="J22" s="270">
        <v>109.95</v>
      </c>
      <c r="K22" s="480">
        <v>2998.86</v>
      </c>
    </row>
    <row r="23" spans="1:11" ht="15.75" customHeight="1" x14ac:dyDescent="0.25">
      <c r="A23" s="53"/>
      <c r="B23" s="49" t="s">
        <v>27</v>
      </c>
      <c r="C23" s="475">
        <v>0.5</v>
      </c>
      <c r="D23" s="44">
        <v>0.52978999999999998</v>
      </c>
      <c r="E23" s="44">
        <v>2.8077000000000001</v>
      </c>
      <c r="F23" s="44">
        <v>3.3800000000000003</v>
      </c>
      <c r="G23" s="44">
        <v>83.626099999999994</v>
      </c>
      <c r="H23" s="236">
        <v>1.6057999999999999</v>
      </c>
      <c r="I23" s="236">
        <v>1.2383999999999999</v>
      </c>
      <c r="J23" s="270">
        <v>110.44</v>
      </c>
      <c r="K23" s="480">
        <v>3093.41</v>
      </c>
    </row>
    <row r="24" spans="1:11" ht="15.75" customHeight="1" x14ac:dyDescent="0.25">
      <c r="A24" s="53"/>
      <c r="B24" s="49" t="s">
        <v>28</v>
      </c>
      <c r="C24" s="475">
        <v>0.5</v>
      </c>
      <c r="D24" s="44">
        <v>0.50971999999999995</v>
      </c>
      <c r="E24" s="44">
        <v>3.1360999999999999</v>
      </c>
      <c r="F24" s="44">
        <v>3.3666666666666667</v>
      </c>
      <c r="G24" s="44">
        <v>80.340999999999994</v>
      </c>
      <c r="H24" s="236">
        <v>1.5519000000000001</v>
      </c>
      <c r="I24" s="236">
        <v>1.1751</v>
      </c>
      <c r="J24" s="270">
        <v>112.87</v>
      </c>
      <c r="K24" s="480">
        <v>3280.64</v>
      </c>
    </row>
    <row r="25" spans="1:11" ht="15.75" customHeight="1" x14ac:dyDescent="0.25">
      <c r="A25" s="53"/>
      <c r="B25" s="49" t="s">
        <v>29</v>
      </c>
      <c r="C25" s="475">
        <v>0.5</v>
      </c>
      <c r="D25" s="44">
        <v>0.50632999999999995</v>
      </c>
      <c r="E25" s="44">
        <v>2.9567000000000001</v>
      </c>
      <c r="F25" s="44">
        <v>3.3433333333333337</v>
      </c>
      <c r="G25" s="44">
        <v>80.517700000000005</v>
      </c>
      <c r="H25" s="236">
        <v>1.5358000000000001</v>
      </c>
      <c r="I25" s="236">
        <v>1.1756</v>
      </c>
      <c r="J25" s="270">
        <v>103</v>
      </c>
      <c r="K25" s="480">
        <v>3289.71</v>
      </c>
    </row>
    <row r="26" spans="1:11" ht="15.75" customHeight="1" x14ac:dyDescent="0.25">
      <c r="A26" s="53"/>
      <c r="B26" s="49" t="s">
        <v>30</v>
      </c>
      <c r="C26" s="475">
        <v>0.5</v>
      </c>
      <c r="D26" s="44">
        <v>0.51285000000000003</v>
      </c>
      <c r="E26" s="44">
        <v>3.4946000000000002</v>
      </c>
      <c r="F26" s="44">
        <v>3.3166666666666664</v>
      </c>
      <c r="G26" s="44">
        <v>81.232500000000002</v>
      </c>
      <c r="H26" s="236">
        <v>1.5504</v>
      </c>
      <c r="I26" s="236">
        <v>1.1708000000000001</v>
      </c>
      <c r="J26" s="270">
        <v>110.10000000000001</v>
      </c>
      <c r="K26" s="480">
        <v>3443.85</v>
      </c>
    </row>
    <row r="27" spans="1:11" ht="15.75" customHeight="1" x14ac:dyDescent="0.25">
      <c r="A27" s="53"/>
      <c r="B27" s="49" t="s">
        <v>31</v>
      </c>
      <c r="C27" s="475">
        <v>0.5</v>
      </c>
      <c r="D27" s="44">
        <v>0.52131000000000005</v>
      </c>
      <c r="E27" s="44">
        <v>3.4674999999999998</v>
      </c>
      <c r="F27" s="44">
        <v>3.2800000000000002</v>
      </c>
      <c r="G27" s="44">
        <v>83.549499999999995</v>
      </c>
      <c r="H27" s="236">
        <v>1.6185</v>
      </c>
      <c r="I27" s="236">
        <v>1.1890000000000001</v>
      </c>
      <c r="J27" s="270">
        <v>109.4</v>
      </c>
      <c r="K27" s="480">
        <v>3609.63</v>
      </c>
    </row>
    <row r="28" spans="1:11" ht="15.75" customHeight="1" x14ac:dyDescent="0.25">
      <c r="A28" s="53"/>
      <c r="B28" s="49" t="s">
        <v>32</v>
      </c>
      <c r="C28" s="475">
        <v>0.5</v>
      </c>
      <c r="D28" s="44">
        <v>0.52127000000000001</v>
      </c>
      <c r="E28" s="44">
        <v>3.5133999999999999</v>
      </c>
      <c r="F28" s="44">
        <v>3.25</v>
      </c>
      <c r="G28" s="44">
        <v>85.563199999999995</v>
      </c>
      <c r="H28" s="236">
        <v>1.6551</v>
      </c>
      <c r="I28" s="236">
        <v>1.2079</v>
      </c>
      <c r="J28" s="270">
        <v>107.93</v>
      </c>
      <c r="K28" s="480">
        <v>3555.59</v>
      </c>
    </row>
    <row r="29" spans="1:11" ht="15.75" customHeight="1" x14ac:dyDescent="0.25">
      <c r="A29" s="53"/>
      <c r="B29" s="49" t="s">
        <v>33</v>
      </c>
      <c r="C29" s="475">
        <v>0.5</v>
      </c>
      <c r="D29" s="44">
        <v>0.53288999999999997</v>
      </c>
      <c r="E29" s="44">
        <v>3.3633999999999999</v>
      </c>
      <c r="F29" s="44">
        <v>3.2333333333333338</v>
      </c>
      <c r="G29" s="44">
        <v>86.897400000000005</v>
      </c>
      <c r="H29" s="236">
        <v>1.6832</v>
      </c>
      <c r="I29" s="236">
        <v>1.2278</v>
      </c>
      <c r="J29" s="270">
        <v>109.81</v>
      </c>
      <c r="K29" s="480">
        <v>3600.19</v>
      </c>
    </row>
    <row r="30" spans="1:11" ht="15.75" customHeight="1" x14ac:dyDescent="0.25">
      <c r="A30" s="53"/>
      <c r="B30" s="49" t="s">
        <v>34</v>
      </c>
      <c r="C30" s="475">
        <v>0.5</v>
      </c>
      <c r="D30" s="44">
        <v>0.56003999999999998</v>
      </c>
      <c r="E30" s="44">
        <v>3.1278999999999999</v>
      </c>
      <c r="F30" s="44">
        <v>3.2133333333333334</v>
      </c>
      <c r="G30" s="44">
        <v>88.001999999999995</v>
      </c>
      <c r="H30" s="236">
        <v>1.6699523076923075</v>
      </c>
      <c r="I30" s="236">
        <v>1.2599</v>
      </c>
      <c r="J30" s="270">
        <v>102.08</v>
      </c>
      <c r="K30" s="480">
        <v>3533.9300000000003</v>
      </c>
    </row>
    <row r="31" spans="1:11" ht="15.75" customHeight="1" x14ac:dyDescent="0.25">
      <c r="A31" s="53"/>
      <c r="B31" s="49" t="s">
        <v>35</v>
      </c>
      <c r="C31" s="475">
        <v>0.5</v>
      </c>
      <c r="D31" s="44">
        <v>0.55761000000000005</v>
      </c>
      <c r="E31" s="44">
        <v>2.6732999999999998</v>
      </c>
      <c r="F31" s="44">
        <v>3.186666666666667</v>
      </c>
      <c r="G31" s="44">
        <v>87.278400000000005</v>
      </c>
      <c r="H31" s="236">
        <v>1.5838000000000001</v>
      </c>
      <c r="I31" s="236">
        <v>1.2670999999999999</v>
      </c>
      <c r="J31" s="270">
        <v>75.959999999999994</v>
      </c>
      <c r="K31" s="480">
        <v>3521.2200000000003</v>
      </c>
    </row>
    <row r="32" spans="1:11" ht="15.75" customHeight="1" x14ac:dyDescent="0.25">
      <c r="A32" s="53"/>
      <c r="B32" s="49" t="s">
        <v>36</v>
      </c>
      <c r="C32" s="475">
        <v>0.5</v>
      </c>
      <c r="D32" s="44">
        <v>0.56352000000000002</v>
      </c>
      <c r="E32" s="44">
        <v>2.2162000000000002</v>
      </c>
      <c r="F32" s="44">
        <v>3.1533333333333338</v>
      </c>
      <c r="G32" s="44">
        <v>89.431899999999999</v>
      </c>
      <c r="H32" s="236">
        <v>1.5139</v>
      </c>
      <c r="I32" s="236">
        <v>1.3463000000000001</v>
      </c>
      <c r="J32" s="270">
        <v>54.050000000000004</v>
      </c>
      <c r="K32" s="480">
        <v>3663.58</v>
      </c>
    </row>
    <row r="33" spans="1:11" ht="15.75" customHeight="1" x14ac:dyDescent="0.25">
      <c r="A33" s="53"/>
      <c r="B33" s="49" t="s">
        <v>37</v>
      </c>
      <c r="C33" s="475">
        <v>0.5</v>
      </c>
      <c r="D33" s="44">
        <v>0.56986000000000003</v>
      </c>
      <c r="E33" s="44">
        <v>2.4468999999999999</v>
      </c>
      <c r="F33" s="44">
        <v>3.1066666666666669</v>
      </c>
      <c r="G33" s="44">
        <v>91.224400000000003</v>
      </c>
      <c r="H33" s="236">
        <v>1.534</v>
      </c>
      <c r="I33" s="236">
        <v>1.3863000000000001</v>
      </c>
      <c r="J33" s="270">
        <v>62.1</v>
      </c>
      <c r="K33" s="480">
        <v>3570.58</v>
      </c>
    </row>
    <row r="34" spans="1:11" ht="15.75" customHeight="1" x14ac:dyDescent="0.25">
      <c r="A34" s="53"/>
      <c r="B34" s="49" t="s">
        <v>38</v>
      </c>
      <c r="C34" s="475">
        <v>0.5</v>
      </c>
      <c r="D34" s="44">
        <v>0.58430000000000004</v>
      </c>
      <c r="E34" s="44">
        <v>2.4849999999999999</v>
      </c>
      <c r="F34" s="44">
        <v>3.0566666666666666</v>
      </c>
      <c r="G34" s="44">
        <v>92.883899999999997</v>
      </c>
      <c r="H34" s="236">
        <v>1.5488</v>
      </c>
      <c r="I34" s="236">
        <v>1.3936999999999999</v>
      </c>
      <c r="J34" s="270">
        <v>50.03</v>
      </c>
      <c r="K34" s="480">
        <v>3335.92</v>
      </c>
    </row>
    <row r="35" spans="1:11" ht="15.75" customHeight="1" x14ac:dyDescent="0.25">
      <c r="A35" s="53"/>
      <c r="B35" s="49" t="s">
        <v>39</v>
      </c>
      <c r="C35" s="475">
        <v>0.5</v>
      </c>
      <c r="D35" s="44">
        <v>0.57869999999999999</v>
      </c>
      <c r="E35" s="44">
        <v>2.4842</v>
      </c>
      <c r="F35" s="44">
        <v>3.0100000000000002</v>
      </c>
      <c r="G35" s="44">
        <v>92.183099999999996</v>
      </c>
      <c r="H35" s="236">
        <v>1.5173000000000001</v>
      </c>
      <c r="I35" s="236">
        <v>1.3862000000000001</v>
      </c>
      <c r="J35" s="270">
        <v>43.42</v>
      </c>
      <c r="K35" s="480">
        <v>3444.26</v>
      </c>
    </row>
    <row r="36" spans="1:11" ht="15.75" customHeight="1" x14ac:dyDescent="0.25">
      <c r="A36" s="53"/>
      <c r="B36" s="49" t="s">
        <v>40</v>
      </c>
      <c r="C36" s="475">
        <v>0.5</v>
      </c>
      <c r="D36" s="44">
        <v>0.58957000000000004</v>
      </c>
      <c r="E36" s="44">
        <v>2.2665000000000002</v>
      </c>
      <c r="F36" s="44">
        <v>2.9499999999999997</v>
      </c>
      <c r="G36" s="44">
        <v>86.9923</v>
      </c>
      <c r="H36" s="236">
        <v>1.4307000000000001</v>
      </c>
      <c r="I36" s="236">
        <v>1.2981</v>
      </c>
      <c r="J36" s="270">
        <v>34.36</v>
      </c>
      <c r="K36" s="480">
        <v>3295.9404615384606</v>
      </c>
    </row>
    <row r="37" spans="1:11" ht="15.75" customHeight="1" x14ac:dyDescent="0.25">
      <c r="A37" s="53"/>
      <c r="B37" s="49" t="s">
        <v>88</v>
      </c>
      <c r="C37" s="475">
        <v>0.5</v>
      </c>
      <c r="D37" s="44">
        <v>0.58398000000000005</v>
      </c>
      <c r="E37" s="44">
        <v>2.1267999999999998</v>
      </c>
      <c r="F37" s="44">
        <v>2.9033333333333338</v>
      </c>
      <c r="G37" s="44">
        <v>85.519400000000005</v>
      </c>
      <c r="H37" s="236">
        <v>1.4341999999999999</v>
      </c>
      <c r="I37" s="236">
        <v>1.2702</v>
      </c>
      <c r="J37" s="270">
        <v>45.95</v>
      </c>
      <c r="K37" s="480">
        <v>3404.6781538461537</v>
      </c>
    </row>
    <row r="38" spans="1:11" ht="15.75" customHeight="1" x14ac:dyDescent="0.25">
      <c r="A38" s="53"/>
      <c r="B38" s="49" t="s">
        <v>89</v>
      </c>
      <c r="C38" s="475">
        <v>0.34229999999999999</v>
      </c>
      <c r="D38" s="44">
        <v>0.43195</v>
      </c>
      <c r="E38" s="44">
        <v>1.3861000000000001</v>
      </c>
      <c r="F38" s="44">
        <v>2.8200000000000003</v>
      </c>
      <c r="G38" s="44">
        <v>78.824100000000001</v>
      </c>
      <c r="H38" s="236">
        <v>1.3127</v>
      </c>
      <c r="I38" s="236">
        <v>1.1762999999999999</v>
      </c>
      <c r="J38" s="270">
        <v>45.800000000000004</v>
      </c>
      <c r="K38" s="480">
        <v>3678.236363636363</v>
      </c>
    </row>
    <row r="39" spans="1:11" ht="15.75" customHeight="1" x14ac:dyDescent="0.25">
      <c r="A39" s="53"/>
      <c r="B39" s="49" t="s">
        <v>90</v>
      </c>
      <c r="C39" s="475">
        <v>0.25</v>
      </c>
      <c r="D39" s="44">
        <v>0.38989000000000001</v>
      </c>
      <c r="E39" s="44">
        <v>1.8673</v>
      </c>
      <c r="F39" s="44">
        <v>2.686666666666667</v>
      </c>
      <c r="G39" s="44">
        <v>76.585899999999995</v>
      </c>
      <c r="H39" s="236">
        <v>1.2415</v>
      </c>
      <c r="I39" s="236">
        <v>1.1515</v>
      </c>
      <c r="J39" s="270">
        <v>50.08</v>
      </c>
      <c r="K39" s="480">
        <v>3763.1824615384612</v>
      </c>
    </row>
    <row r="40" spans="1:11" ht="15.75" customHeight="1" x14ac:dyDescent="0.25">
      <c r="A40" s="53"/>
      <c r="B40" s="49" t="s">
        <v>91</v>
      </c>
      <c r="C40" s="475">
        <v>0.25</v>
      </c>
      <c r="D40" s="44">
        <v>0.35444999999999999</v>
      </c>
      <c r="E40" s="44">
        <v>1.9011</v>
      </c>
      <c r="F40" s="44">
        <v>2.6266666666666665</v>
      </c>
      <c r="G40" s="44">
        <v>76.64</v>
      </c>
      <c r="H40" s="236">
        <v>1.2393000000000001</v>
      </c>
      <c r="I40" s="236">
        <v>1.1627000000000001</v>
      </c>
      <c r="J40" s="270">
        <v>54.120000000000005</v>
      </c>
      <c r="K40" s="480">
        <v>3952.0380000000014</v>
      </c>
    </row>
    <row r="41" spans="1:11" ht="15.75" customHeight="1" x14ac:dyDescent="0.25">
      <c r="A41" s="53"/>
      <c r="B41" s="49" t="s">
        <v>134</v>
      </c>
      <c r="C41" s="475">
        <v>0.25</v>
      </c>
      <c r="D41" s="44">
        <v>0.31145</v>
      </c>
      <c r="E41" s="44">
        <v>1.7194</v>
      </c>
      <c r="F41" s="44">
        <v>2.5866666666666664</v>
      </c>
      <c r="G41" s="44">
        <v>78.021799999999999</v>
      </c>
      <c r="H41" s="236">
        <v>1.2806999999999999</v>
      </c>
      <c r="I41" s="236">
        <v>1.1620999999999999</v>
      </c>
      <c r="J41" s="270">
        <v>50.823015873015869</v>
      </c>
      <c r="K41" s="480">
        <v>4045.207230769231</v>
      </c>
    </row>
    <row r="42" spans="1:11" ht="15.75" customHeight="1" x14ac:dyDescent="0.25">
      <c r="A42" s="53"/>
      <c r="B42" s="49" t="s">
        <v>135</v>
      </c>
      <c r="C42" s="475">
        <v>0.25</v>
      </c>
      <c r="D42" s="44">
        <v>0.29182000000000002</v>
      </c>
      <c r="E42" s="44">
        <v>1.8158000000000001</v>
      </c>
      <c r="F42" s="44">
        <v>2.5333333333333332</v>
      </c>
      <c r="G42" s="44">
        <v>76.589799999999997</v>
      </c>
      <c r="H42" s="236">
        <v>1.3089</v>
      </c>
      <c r="I42" s="236">
        <v>1.1144000000000001</v>
      </c>
      <c r="J42" s="270">
        <v>52.235156250000003</v>
      </c>
      <c r="K42" s="480">
        <v>4044.121846153846</v>
      </c>
    </row>
    <row r="43" spans="1:11" ht="15.75" customHeight="1" x14ac:dyDescent="0.25">
      <c r="A43" s="53"/>
      <c r="B43" s="49" t="s">
        <v>136</v>
      </c>
      <c r="C43" s="475">
        <v>0.40870000000000001</v>
      </c>
      <c r="D43" s="44">
        <v>0.47098619047619028</v>
      </c>
      <c r="E43" s="44">
        <v>1.8541000000000001</v>
      </c>
      <c r="F43" s="44">
        <v>2.5166666666666666</v>
      </c>
      <c r="G43" s="44">
        <v>77.749600000000001</v>
      </c>
      <c r="H43" s="236">
        <v>1.3267</v>
      </c>
      <c r="I43" s="236">
        <v>1.1269</v>
      </c>
      <c r="J43" s="270">
        <v>61.329523809523806</v>
      </c>
      <c r="K43" s="480">
        <v>4096.9291836734692</v>
      </c>
    </row>
    <row r="44" spans="1:11" ht="15.75" customHeight="1" x14ac:dyDescent="0.25">
      <c r="A44" s="53"/>
      <c r="B44" s="49" t="s">
        <v>137</v>
      </c>
      <c r="C44" s="475">
        <v>0.5</v>
      </c>
      <c r="D44" s="44">
        <v>0.58388861660289104</v>
      </c>
      <c r="E44" s="44">
        <v>2.0582349999999998</v>
      </c>
      <c r="F44" s="44">
        <v>2.534652197574395</v>
      </c>
      <c r="G44" s="44">
        <v>79.281837472125389</v>
      </c>
      <c r="H44" s="236">
        <v>1.4007335634920635</v>
      </c>
      <c r="I44" s="236">
        <v>1.1337459999999999</v>
      </c>
      <c r="J44" s="270">
        <v>66.109409090909097</v>
      </c>
      <c r="K44" s="480">
        <v>4058.3810937499984</v>
      </c>
    </row>
    <row r="45" spans="1:11" ht="15.75" customHeight="1" x14ac:dyDescent="0.25">
      <c r="A45" s="53"/>
      <c r="B45" s="49" t="s">
        <v>155</v>
      </c>
      <c r="C45" s="475">
        <v>0.5592538694009026</v>
      </c>
      <c r="D45" s="44">
        <v>0.66474491213049447</v>
      </c>
      <c r="E45" s="44">
        <v>2.080438</v>
      </c>
      <c r="F45" s="44">
        <v>2.5821623369974467</v>
      </c>
      <c r="G45" s="44">
        <v>80.22132876017568</v>
      </c>
      <c r="H45" s="236">
        <v>1.4291885</v>
      </c>
      <c r="I45" s="236">
        <v>1.1422030000000001</v>
      </c>
      <c r="J45" s="270">
        <v>64.318666666666672</v>
      </c>
      <c r="K45" s="480">
        <v>3994.284949532223</v>
      </c>
    </row>
    <row r="46" spans="1:11" ht="15.75" customHeight="1" x14ac:dyDescent="0.25">
      <c r="A46" s="53"/>
      <c r="B46" s="49" t="s">
        <v>156</v>
      </c>
      <c r="C46" s="475">
        <v>0.69171157957629659</v>
      </c>
      <c r="D46" s="44">
        <v>0.81880504843258917</v>
      </c>
      <c r="E46" s="44">
        <v>2.1026769999999999</v>
      </c>
      <c r="F46" s="44">
        <v>2.6442366006210771</v>
      </c>
      <c r="G46" s="44">
        <v>80.295421594117727</v>
      </c>
      <c r="H46" s="236">
        <v>1.4347215491472018</v>
      </c>
      <c r="I46" s="236">
        <v>1.1395759999999999</v>
      </c>
      <c r="J46" s="270">
        <v>63.318666666666665</v>
      </c>
      <c r="K46" s="480">
        <v>4022.7954572825274</v>
      </c>
    </row>
    <row r="47" spans="1:11" ht="15.75" customHeight="1" x14ac:dyDescent="0.25">
      <c r="A47" s="53"/>
      <c r="B47" s="49" t="s">
        <v>157</v>
      </c>
      <c r="C47" s="475">
        <v>0.78583867008565289</v>
      </c>
      <c r="D47" s="44">
        <v>0.93453456506864629</v>
      </c>
      <c r="E47" s="44">
        <v>2.1249419999999999</v>
      </c>
      <c r="F47" s="44">
        <v>2.6890391757560614</v>
      </c>
      <c r="G47" s="44">
        <v>80.347162688455114</v>
      </c>
      <c r="H47" s="236">
        <v>1.4399577965412977</v>
      </c>
      <c r="I47" s="236">
        <v>1.1365130000000001</v>
      </c>
      <c r="J47" s="270">
        <v>62.250333333333323</v>
      </c>
      <c r="K47" s="480">
        <v>4049.9069121912075</v>
      </c>
    </row>
    <row r="48" spans="1:11" ht="15.75" customHeight="1" x14ac:dyDescent="0.25">
      <c r="A48" s="53"/>
      <c r="B48" s="49" t="s">
        <v>158</v>
      </c>
      <c r="C48" s="475">
        <v>0.87268715807865271</v>
      </c>
      <c r="D48" s="44">
        <v>1.0429854791883468</v>
      </c>
      <c r="E48" s="44">
        <v>2.146741</v>
      </c>
      <c r="F48" s="44">
        <v>2.7278744478378489</v>
      </c>
      <c r="G48" s="44">
        <v>80.390941496190536</v>
      </c>
      <c r="H48" s="236">
        <v>1.4452232851935491</v>
      </c>
      <c r="I48" s="236">
        <v>1.1332739999999999</v>
      </c>
      <c r="J48" s="270">
        <v>61.262999999999998</v>
      </c>
      <c r="K48" s="480">
        <v>4078.095466427957</v>
      </c>
    </row>
    <row r="49" spans="1:11" ht="15.75" customHeight="1" x14ac:dyDescent="0.25">
      <c r="A49" s="53"/>
      <c r="B49" s="49" t="s">
        <v>217</v>
      </c>
      <c r="C49" s="475">
        <v>0.95208423102674977</v>
      </c>
      <c r="D49" s="44">
        <v>1.1439849782631446</v>
      </c>
      <c r="E49" s="44">
        <v>2.1675960000000001</v>
      </c>
      <c r="F49" s="44">
        <v>2.7671297179819558</v>
      </c>
      <c r="G49" s="44">
        <v>80.428873442531653</v>
      </c>
      <c r="H49" s="236">
        <v>1.4504877053991796</v>
      </c>
      <c r="I49" s="236">
        <v>1.1299049999999999</v>
      </c>
      <c r="J49" s="270">
        <v>60.42433333333333</v>
      </c>
      <c r="K49" s="480">
        <v>4105.5534285129024</v>
      </c>
    </row>
    <row r="50" spans="1:11" ht="15.75" customHeight="1" x14ac:dyDescent="0.25">
      <c r="A50" s="53"/>
      <c r="B50" s="49" t="s">
        <v>218</v>
      </c>
      <c r="C50" s="475">
        <v>1.0254805808791059</v>
      </c>
      <c r="D50" s="44">
        <v>1.2389837542422015</v>
      </c>
      <c r="E50" s="44">
        <v>2.1874769999999999</v>
      </c>
      <c r="F50" s="44">
        <v>2.8072594625607623</v>
      </c>
      <c r="G50" s="44">
        <v>80.45994746343527</v>
      </c>
      <c r="H50" s="236">
        <v>1.4557256262616416</v>
      </c>
      <c r="I50" s="236">
        <v>1.126495</v>
      </c>
      <c r="J50" s="270">
        <v>59.675666666666672</v>
      </c>
      <c r="K50" s="480">
        <v>4135.8233912192973</v>
      </c>
    </row>
    <row r="51" spans="1:11" ht="15.75" customHeight="1" x14ac:dyDescent="0.25">
      <c r="A51" s="53"/>
      <c r="B51" s="49" t="s">
        <v>219</v>
      </c>
      <c r="C51" s="475">
        <v>1.0949053232149202</v>
      </c>
      <c r="D51" s="44">
        <v>1.3084084965780158</v>
      </c>
      <c r="E51" s="44">
        <v>2.2063579999999998</v>
      </c>
      <c r="F51" s="44">
        <v>2.8383481618727835</v>
      </c>
      <c r="G51" s="44">
        <v>80.484692324198164</v>
      </c>
      <c r="H51" s="236">
        <v>1.4607748175114235</v>
      </c>
      <c r="I51" s="236">
        <v>1.1232470000000001</v>
      </c>
      <c r="J51" s="270">
        <v>58.910666666666664</v>
      </c>
      <c r="K51" s="480">
        <v>4165.9134791466522</v>
      </c>
    </row>
    <row r="52" spans="1:11" ht="15.75" customHeight="1" x14ac:dyDescent="0.25">
      <c r="A52" s="53"/>
      <c r="B52" s="49" t="s">
        <v>220</v>
      </c>
      <c r="C52" s="475">
        <v>1.1598560686274173</v>
      </c>
      <c r="D52" s="44">
        <v>1.373359241990513</v>
      </c>
      <c r="E52" s="44">
        <v>2.2241979999999999</v>
      </c>
      <c r="F52" s="44">
        <v>2.8583390032707694</v>
      </c>
      <c r="G52" s="44">
        <v>80.505620732698304</v>
      </c>
      <c r="H52" s="236">
        <v>1.4657573462526066</v>
      </c>
      <c r="I52" s="236">
        <v>1.1200619999999999</v>
      </c>
      <c r="J52" s="270">
        <v>59.175801738752057</v>
      </c>
      <c r="K52" s="480">
        <v>4196.1745737396886</v>
      </c>
    </row>
    <row r="53" spans="1:11" ht="15.75" customHeight="1" x14ac:dyDescent="0.25">
      <c r="A53" s="53"/>
      <c r="B53" s="49" t="s">
        <v>258</v>
      </c>
      <c r="C53" s="475">
        <v>1.2192825873299544</v>
      </c>
      <c r="D53" s="44">
        <v>1.4327857606930501</v>
      </c>
      <c r="E53" s="44">
        <v>2.2409379999999999</v>
      </c>
      <c r="F53" s="44">
        <v>2.8769964177711231</v>
      </c>
      <c r="G53" s="44">
        <v>80.526887373955375</v>
      </c>
      <c r="H53" s="236">
        <v>1.4706107168222065</v>
      </c>
      <c r="I53" s="236">
        <v>1.117132</v>
      </c>
      <c r="J53" s="270">
        <v>59.43612496878653</v>
      </c>
      <c r="K53" s="480">
        <v>4227.2157034923284</v>
      </c>
    </row>
    <row r="54" spans="1:11" ht="15.75" customHeight="1" x14ac:dyDescent="0.25">
      <c r="A54" s="53"/>
      <c r="B54" s="49" t="s">
        <v>259</v>
      </c>
      <c r="C54" s="475">
        <v>1.2728912671476256</v>
      </c>
      <c r="D54" s="44">
        <v>1.4863944405107212</v>
      </c>
      <c r="E54" s="44">
        <v>2.2565740000000001</v>
      </c>
      <c r="F54" s="44">
        <v>2.8945903319014032</v>
      </c>
      <c r="G54" s="44">
        <v>80.547891623080929</v>
      </c>
      <c r="H54" s="236">
        <v>1.4754858369301564</v>
      </c>
      <c r="I54" s="236">
        <v>1.114328</v>
      </c>
      <c r="J54" s="270">
        <v>59.691436894285061</v>
      </c>
      <c r="K54" s="480">
        <v>4258.4971665753001</v>
      </c>
    </row>
    <row r="55" spans="1:11" ht="15.75" customHeight="1" x14ac:dyDescent="0.25">
      <c r="A55" s="53"/>
      <c r="B55" s="49" t="s">
        <v>260</v>
      </c>
      <c r="C55" s="475">
        <v>1.320636193493568</v>
      </c>
      <c r="D55" s="44">
        <v>1.5341393668566636</v>
      </c>
      <c r="E55" s="44">
        <v>2.271118</v>
      </c>
      <c r="F55" s="44">
        <v>2.9103036352156222</v>
      </c>
      <c r="G55" s="44">
        <v>80.569588651485788</v>
      </c>
      <c r="H55" s="236">
        <v>1.4804015062519906</v>
      </c>
      <c r="I55" s="236">
        <v>1.1116550000000001</v>
      </c>
      <c r="J55" s="270">
        <v>59.941524056692245</v>
      </c>
      <c r="K55" s="480">
        <v>4290.9594914760846</v>
      </c>
    </row>
    <row r="56" spans="1:11" ht="15.75" customHeight="1" x14ac:dyDescent="0.25">
      <c r="A56" s="53"/>
      <c r="B56" s="49" t="s">
        <v>261</v>
      </c>
      <c r="C56" s="475">
        <v>1.3624753474683746</v>
      </c>
      <c r="D56" s="44">
        <v>1.5759785208314703</v>
      </c>
      <c r="E56" s="44">
        <v>2.284564</v>
      </c>
      <c r="F56" s="44">
        <v>2.9222859089591542</v>
      </c>
      <c r="G56" s="44">
        <v>80.592999524429828</v>
      </c>
      <c r="H56" s="236">
        <v>1.4853747484823638</v>
      </c>
      <c r="I56" s="236">
        <v>1.1091279999999999</v>
      </c>
      <c r="J56" s="270">
        <v>60.186569007724238</v>
      </c>
      <c r="K56" s="480">
        <v>4323.1203200607579</v>
      </c>
    </row>
    <row r="57" spans="1:11" ht="15.75" customHeight="1" x14ac:dyDescent="0.25">
      <c r="A57" s="53"/>
      <c r="B57" s="49" t="s">
        <v>324</v>
      </c>
      <c r="C57" s="475">
        <v>1.3985019117297277</v>
      </c>
      <c r="D57" s="44">
        <v>1.6120050850928234</v>
      </c>
      <c r="E57" s="44">
        <v>2.2968799999999998</v>
      </c>
      <c r="F57" s="44">
        <v>2.9355839162441066</v>
      </c>
      <c r="G57" s="44">
        <v>80.612475365200879</v>
      </c>
      <c r="H57" s="236">
        <v>1.4899526439690465</v>
      </c>
      <c r="I57" s="236">
        <v>1.106886</v>
      </c>
      <c r="J57" s="270">
        <v>60.443864075420485</v>
      </c>
      <c r="K57" s="480">
        <v>4356.6574116828078</v>
      </c>
    </row>
    <row r="58" spans="1:11" ht="15.75" customHeight="1" x14ac:dyDescent="0.25">
      <c r="A58" s="53"/>
      <c r="B58" s="49" t="s">
        <v>325</v>
      </c>
      <c r="C58" s="475">
        <v>1.429245035257517</v>
      </c>
      <c r="D58" s="44">
        <v>1.6427482086206127</v>
      </c>
      <c r="E58" s="44">
        <v>2.3080790000000002</v>
      </c>
      <c r="F58" s="44">
        <v>2.9491352597919116</v>
      </c>
      <c r="G58" s="44">
        <v>80.633435034375196</v>
      </c>
      <c r="H58" s="236">
        <v>1.4945185955743814</v>
      </c>
      <c r="I58" s="236">
        <v>1.1048439999999999</v>
      </c>
      <c r="J58" s="270">
        <v>60.712358319386482</v>
      </c>
      <c r="K58" s="480">
        <v>4391.376058001083</v>
      </c>
    </row>
    <row r="59" spans="1:11" ht="15.75" customHeight="1" x14ac:dyDescent="0.25">
      <c r="A59" s="53"/>
      <c r="B59" s="49" t="s">
        <v>326</v>
      </c>
      <c r="C59" s="475">
        <v>1.4553806725464067</v>
      </c>
      <c r="D59" s="44">
        <v>1.6688838459095023</v>
      </c>
      <c r="E59" s="44">
        <v>2.3181500000000002</v>
      </c>
      <c r="F59" s="44">
        <v>2.9690297047243757</v>
      </c>
      <c r="G59" s="44">
        <v>80.657423362548101</v>
      </c>
      <c r="H59" s="236">
        <v>1.4991188570371845</v>
      </c>
      <c r="I59" s="236">
        <v>1.1030059999999999</v>
      </c>
      <c r="J59" s="270">
        <v>60.999916554630218</v>
      </c>
      <c r="K59" s="480">
        <v>4426.6904955878699</v>
      </c>
    </row>
    <row r="60" spans="1:11" ht="15.75" customHeight="1" x14ac:dyDescent="0.25">
      <c r="A60" s="53"/>
      <c r="B60" s="49" t="s">
        <v>327</v>
      </c>
      <c r="C60" s="475">
        <v>1.477586201149369</v>
      </c>
      <c r="D60" s="44">
        <v>1.6910893745124647</v>
      </c>
      <c r="E60" s="44">
        <v>2.3270940000000002</v>
      </c>
      <c r="F60" s="44">
        <v>2.9872968517499898</v>
      </c>
      <c r="G60" s="44">
        <v>80.685332010087834</v>
      </c>
      <c r="H60" s="236">
        <v>1.5037688560291871</v>
      </c>
      <c r="I60" s="236">
        <v>1.101383</v>
      </c>
      <c r="J60" s="270">
        <v>61.308178734059162</v>
      </c>
      <c r="K60" s="480">
        <v>4462.9162400059095</v>
      </c>
    </row>
    <row r="61" spans="1:11" ht="15.75" customHeight="1" x14ac:dyDescent="0.25">
      <c r="A61" s="53"/>
      <c r="B61" s="49" t="s">
        <v>563</v>
      </c>
      <c r="C61" s="475">
        <v>1.496505491651831</v>
      </c>
      <c r="D61" s="44">
        <v>1.7100086650149267</v>
      </c>
      <c r="E61" s="44">
        <v>2.3349099999999998</v>
      </c>
      <c r="F61" s="44">
        <v>3.0040429609584884</v>
      </c>
      <c r="G61" s="44">
        <v>80.708454756735421</v>
      </c>
      <c r="H61" s="236">
        <v>1.5081450049275185</v>
      </c>
      <c r="I61" s="236">
        <v>1.0997490000000001</v>
      </c>
      <c r="J61" s="270">
        <v>61.614062294440721</v>
      </c>
      <c r="K61" s="480">
        <v>4499.8881590714036</v>
      </c>
    </row>
    <row r="62" spans="1:11" ht="15.75" customHeight="1" x14ac:dyDescent="0.25">
      <c r="A62" s="53"/>
      <c r="B62" s="49" t="s">
        <v>564</v>
      </c>
      <c r="C62" s="475">
        <v>1.5126737035964508</v>
      </c>
      <c r="D62" s="44">
        <v>1.7261768769595465</v>
      </c>
      <c r="E62" s="44">
        <v>2.3415940000000002</v>
      </c>
      <c r="F62" s="44">
        <v>3.0183223594147397</v>
      </c>
      <c r="G62" s="44">
        <v>80.734263781101092</v>
      </c>
      <c r="H62" s="236">
        <v>1.5125293304019338</v>
      </c>
      <c r="I62" s="236">
        <v>1.0983000000000001</v>
      </c>
      <c r="J62" s="270">
        <v>61.917411620651478</v>
      </c>
      <c r="K62" s="480">
        <v>4537.4202953232625</v>
      </c>
    </row>
    <row r="63" spans="1:11" ht="15.75" customHeight="1" x14ac:dyDescent="0.25">
      <c r="A63" s="53"/>
      <c r="B63" s="49" t="s">
        <v>565</v>
      </c>
      <c r="C63" s="475">
        <v>1.526589164789893</v>
      </c>
      <c r="D63" s="44">
        <v>1.7400923381529887</v>
      </c>
      <c r="E63" s="44">
        <v>2.347178</v>
      </c>
      <c r="F63" s="44">
        <v>3.0296469032105127</v>
      </c>
      <c r="G63" s="44">
        <v>80.764085363959268</v>
      </c>
      <c r="H63" s="236">
        <v>1.5169530906068229</v>
      </c>
      <c r="I63" s="236">
        <v>1.0970569999999999</v>
      </c>
      <c r="J63" s="270">
        <v>62.218055195832264</v>
      </c>
      <c r="K63" s="480">
        <v>4574.9137154514929</v>
      </c>
    </row>
    <row r="64" spans="1:11" ht="15.75" customHeight="1" x14ac:dyDescent="0.25">
      <c r="A64" s="53"/>
      <c r="B64" s="233" t="s">
        <v>566</v>
      </c>
      <c r="C64" s="476">
        <v>1.540801938224112</v>
      </c>
      <c r="D64" s="180">
        <v>1.7543051115872077</v>
      </c>
      <c r="E64" s="180">
        <v>2.3516569999999999</v>
      </c>
      <c r="F64" s="180">
        <v>3.0395247834747843</v>
      </c>
      <c r="G64" s="180">
        <v>80.798255251538393</v>
      </c>
      <c r="H64" s="237">
        <v>1.5214223818625388</v>
      </c>
      <c r="I64" s="237">
        <v>1.0960220000000001</v>
      </c>
      <c r="J64" s="270">
        <v>62.519850840617195</v>
      </c>
      <c r="K64" s="480">
        <v>4611.6321753812117</v>
      </c>
    </row>
    <row r="65" spans="1:11" ht="15.75" customHeight="1" x14ac:dyDescent="0.25">
      <c r="A65" s="53"/>
      <c r="B65" s="40">
        <v>2008</v>
      </c>
      <c r="C65" s="448">
        <v>4.6874500000000001</v>
      </c>
      <c r="D65" s="44">
        <v>5.5235250000000002</v>
      </c>
      <c r="E65" s="270">
        <v>4.6816999999999993</v>
      </c>
      <c r="F65" s="44">
        <v>5.7008333333333328</v>
      </c>
      <c r="G65" s="274">
        <v>91.050000000000011</v>
      </c>
      <c r="H65" s="236">
        <v>1.8527749999999998</v>
      </c>
      <c r="I65" s="236">
        <v>1.25925</v>
      </c>
      <c r="J65" s="483">
        <v>97.66</v>
      </c>
      <c r="K65" s="481">
        <v>2618.9250000000002</v>
      </c>
    </row>
    <row r="66" spans="1:11" ht="15.75" customHeight="1" x14ac:dyDescent="0.25">
      <c r="B66" s="40">
        <v>2009</v>
      </c>
      <c r="C66" s="448">
        <v>0.64284999999999992</v>
      </c>
      <c r="D66" s="44">
        <v>1.210755</v>
      </c>
      <c r="E66" s="44">
        <v>4.2543499999999996</v>
      </c>
      <c r="F66" s="44">
        <v>3.708333333333333</v>
      </c>
      <c r="G66" s="44">
        <v>80.575000000000003</v>
      </c>
      <c r="H66" s="236">
        <v>1.5651250000000001</v>
      </c>
      <c r="I66" s="236">
        <v>1.1233</v>
      </c>
      <c r="J66" s="270">
        <v>61.860580455172837</v>
      </c>
      <c r="K66" s="480">
        <v>2387.9750000000004</v>
      </c>
    </row>
    <row r="67" spans="1:11" ht="15.75" customHeight="1" x14ac:dyDescent="0.25">
      <c r="B67" s="40">
        <v>2010</v>
      </c>
      <c r="C67" s="448">
        <v>0.5</v>
      </c>
      <c r="D67" s="44">
        <v>0.70032749999999999</v>
      </c>
      <c r="E67" s="44">
        <v>4.24925</v>
      </c>
      <c r="F67" s="44">
        <v>3.6008333333333331</v>
      </c>
      <c r="G67" s="44">
        <v>80.45</v>
      </c>
      <c r="H67" s="236">
        <v>1.5459999999999998</v>
      </c>
      <c r="I67" s="236">
        <v>1.16625</v>
      </c>
      <c r="J67" s="270">
        <v>79.631468724512203</v>
      </c>
      <c r="K67" s="480">
        <v>2846.05</v>
      </c>
    </row>
    <row r="68" spans="1:11" ht="15.75" customHeight="1" x14ac:dyDescent="0.25">
      <c r="B68" s="40">
        <v>2011</v>
      </c>
      <c r="C68" s="448">
        <v>0.5</v>
      </c>
      <c r="D68" s="44">
        <v>0.87459500000000001</v>
      </c>
      <c r="E68" s="44">
        <v>3.8380749999999999</v>
      </c>
      <c r="F68" s="44">
        <v>3.4333333333333336</v>
      </c>
      <c r="G68" s="44">
        <v>79.924999999999997</v>
      </c>
      <c r="H68" s="236">
        <v>1.6031499999999999</v>
      </c>
      <c r="I68" s="236">
        <v>1.152525</v>
      </c>
      <c r="J68" s="270">
        <v>110.95171107817303</v>
      </c>
      <c r="K68" s="480">
        <v>2919.17</v>
      </c>
    </row>
    <row r="69" spans="1:11" ht="15.75" customHeight="1" x14ac:dyDescent="0.25">
      <c r="B69" s="40">
        <v>2012</v>
      </c>
      <c r="C69" s="448">
        <v>0.5</v>
      </c>
      <c r="D69" s="44">
        <v>0.82779000000000003</v>
      </c>
      <c r="E69" s="44">
        <v>2.87175</v>
      </c>
      <c r="F69" s="44">
        <v>3.3750000000000004</v>
      </c>
      <c r="G69" s="44">
        <v>83.007800000000003</v>
      </c>
      <c r="H69" s="236">
        <v>1.5850750000000002</v>
      </c>
      <c r="I69" s="236">
        <v>1.2336499999999999</v>
      </c>
      <c r="J69" s="270">
        <v>111.9575</v>
      </c>
      <c r="K69" s="480">
        <v>2996.625</v>
      </c>
    </row>
    <row r="70" spans="1:11" ht="15.75" customHeight="1" x14ac:dyDescent="0.25">
      <c r="B70" s="40">
        <v>2013</v>
      </c>
      <c r="C70" s="448">
        <v>0.5</v>
      </c>
      <c r="D70" s="44">
        <v>0.51255249999999997</v>
      </c>
      <c r="E70" s="44">
        <v>3.263725</v>
      </c>
      <c r="F70" s="44">
        <v>3.3266666666666671</v>
      </c>
      <c r="G70" s="44">
        <v>81.41017500000001</v>
      </c>
      <c r="H70" s="236">
        <v>1.5641499999999999</v>
      </c>
      <c r="I70" s="236">
        <v>1.1776249999999999</v>
      </c>
      <c r="J70" s="270">
        <v>108.8425</v>
      </c>
      <c r="K70" s="480">
        <v>3405.9575000000004</v>
      </c>
    </row>
    <row r="71" spans="1:11" ht="15.75" customHeight="1" x14ac:dyDescent="0.25">
      <c r="B71" s="40">
        <v>2014</v>
      </c>
      <c r="C71" s="448">
        <v>0.5</v>
      </c>
      <c r="D71" s="44">
        <v>0.54295249999999995</v>
      </c>
      <c r="E71" s="44">
        <v>3.1694999999999998</v>
      </c>
      <c r="F71" s="44">
        <v>3.2208333333333337</v>
      </c>
      <c r="G71" s="44">
        <v>86.935249999999996</v>
      </c>
      <c r="H71" s="236">
        <v>1.648013076923077</v>
      </c>
      <c r="I71" s="236">
        <v>1.240675</v>
      </c>
      <c r="J71" s="270">
        <v>98.944999999999993</v>
      </c>
      <c r="K71" s="480">
        <v>3552.7325000000001</v>
      </c>
    </row>
    <row r="72" spans="1:11" ht="15.75" customHeight="1" x14ac:dyDescent="0.25">
      <c r="B72" s="40">
        <v>2015</v>
      </c>
      <c r="C72" s="448">
        <v>0.5</v>
      </c>
      <c r="D72" s="44">
        <v>0.57409500000000002</v>
      </c>
      <c r="E72" s="44">
        <v>2.4080749999999997</v>
      </c>
      <c r="F72" s="44">
        <v>3.0816666666666666</v>
      </c>
      <c r="G72" s="44">
        <v>91.430824999999999</v>
      </c>
      <c r="H72" s="236">
        <v>1.5285000000000002</v>
      </c>
      <c r="I72" s="236">
        <v>1.3781250000000003</v>
      </c>
      <c r="J72" s="270">
        <v>52.400000000000006</v>
      </c>
      <c r="K72" s="480">
        <v>3503.585</v>
      </c>
    </row>
    <row r="73" spans="1:11" ht="15.75" customHeight="1" x14ac:dyDescent="0.25">
      <c r="B73" s="40">
        <v>2016</v>
      </c>
      <c r="C73" s="448">
        <v>0.39807500000000001</v>
      </c>
      <c r="D73" s="44">
        <v>0.49884750000000005</v>
      </c>
      <c r="E73" s="44">
        <v>1.911675</v>
      </c>
      <c r="F73" s="44">
        <v>2.8400000000000003</v>
      </c>
      <c r="G73" s="44">
        <v>81.980424999999997</v>
      </c>
      <c r="H73" s="236">
        <v>1.3547750000000001</v>
      </c>
      <c r="I73" s="236">
        <v>1.2240249999999999</v>
      </c>
      <c r="J73" s="270">
        <v>44.047499999999999</v>
      </c>
      <c r="K73" s="480">
        <v>3535.5093601398594</v>
      </c>
    </row>
    <row r="74" spans="1:11" ht="15.75" customHeight="1" x14ac:dyDescent="0.25">
      <c r="B74" s="40">
        <v>2017</v>
      </c>
      <c r="C74" s="448">
        <v>0.28967500000000002</v>
      </c>
      <c r="D74" s="44">
        <v>0.35717654761904755</v>
      </c>
      <c r="E74" s="44">
        <v>1.8226</v>
      </c>
      <c r="F74" s="44">
        <v>2.565833333333333</v>
      </c>
      <c r="G74" s="44">
        <v>77.250299999999996</v>
      </c>
      <c r="H74" s="236">
        <v>1.2888999999999999</v>
      </c>
      <c r="I74" s="236">
        <v>1.1415249999999999</v>
      </c>
      <c r="J74" s="270">
        <v>54.626923983134922</v>
      </c>
      <c r="K74" s="480">
        <v>4034.5740651491369</v>
      </c>
    </row>
    <row r="75" spans="1:11" ht="15.75" customHeight="1" x14ac:dyDescent="0.25">
      <c r="B75" s="40">
        <v>2018</v>
      </c>
      <c r="C75" s="448">
        <v>0.63420102976571302</v>
      </c>
      <c r="D75" s="44">
        <v>0.75049328555865524</v>
      </c>
      <c r="E75" s="44">
        <v>2.0915729999999999</v>
      </c>
      <c r="F75" s="44">
        <v>2.6125225777372449</v>
      </c>
      <c r="G75" s="44">
        <v>80.036437628718474</v>
      </c>
      <c r="H75" s="236">
        <v>1.4261503522951406</v>
      </c>
      <c r="I75" s="236">
        <v>1.1380094999999999</v>
      </c>
      <c r="J75" s="270">
        <v>63.999268939393936</v>
      </c>
      <c r="K75" s="480">
        <v>4031.3421031889889</v>
      </c>
    </row>
    <row r="76" spans="1:11" ht="15.75" customHeight="1" x14ac:dyDescent="0.25">
      <c r="B76" s="40">
        <v>2019</v>
      </c>
      <c r="C76" s="448">
        <v>0.98628932329985708</v>
      </c>
      <c r="D76" s="44">
        <v>1.1835906770679272</v>
      </c>
      <c r="E76" s="44">
        <v>2.1770429999999998</v>
      </c>
      <c r="F76" s="44">
        <v>2.7851529475633376</v>
      </c>
      <c r="G76" s="44">
        <v>80.441113681588902</v>
      </c>
      <c r="H76" s="236">
        <v>1.4530528585914486</v>
      </c>
      <c r="I76" s="236">
        <v>1.1282302500000001</v>
      </c>
      <c r="J76" s="270">
        <v>60.068416666666664</v>
      </c>
      <c r="K76" s="480">
        <v>4121.346441326702</v>
      </c>
    </row>
    <row r="77" spans="1:11" ht="15.75" customHeight="1" x14ac:dyDescent="0.25">
      <c r="B77" s="40">
        <v>2020</v>
      </c>
      <c r="C77" s="448">
        <v>1.2431665291496414</v>
      </c>
      <c r="D77" s="44">
        <v>1.4566697025127371</v>
      </c>
      <c r="E77" s="44">
        <v>2.2482069999999998</v>
      </c>
      <c r="F77" s="44">
        <v>2.8850573470397292</v>
      </c>
      <c r="G77" s="44">
        <v>80.537497095305099</v>
      </c>
      <c r="H77" s="236">
        <v>1.4730638515642398</v>
      </c>
      <c r="I77" s="236">
        <v>1.11579425</v>
      </c>
      <c r="J77" s="270">
        <v>59.561221914628973</v>
      </c>
      <c r="K77" s="480">
        <v>4243.2117338208509</v>
      </c>
    </row>
    <row r="78" spans="1:11" ht="15.75" customHeight="1" x14ac:dyDescent="0.25">
      <c r="B78" s="40">
        <v>2021</v>
      </c>
      <c r="C78" s="448">
        <v>1.4114007417505066</v>
      </c>
      <c r="D78" s="44">
        <v>1.6249039151136022</v>
      </c>
      <c r="E78" s="44">
        <v>2.3019182499999999</v>
      </c>
      <c r="F78" s="44">
        <v>2.9440086974298869</v>
      </c>
      <c r="G78" s="44">
        <v>80.624083321638494</v>
      </c>
      <c r="H78" s="236">
        <v>1.4922412112657439</v>
      </c>
      <c r="I78" s="236">
        <v>1.105966</v>
      </c>
      <c r="J78" s="270">
        <v>60.585676989290349</v>
      </c>
      <c r="K78" s="480">
        <v>4374.4610713331294</v>
      </c>
    </row>
    <row r="79" spans="1:11" ht="15.75" customHeight="1" x14ac:dyDescent="0.25">
      <c r="B79" s="374">
        <v>2022</v>
      </c>
      <c r="C79" s="477">
        <v>1.503338640296886</v>
      </c>
      <c r="D79" s="268">
        <v>1.7168418136599817</v>
      </c>
      <c r="E79" s="44">
        <v>2.3376939999999999</v>
      </c>
      <c r="F79" s="264">
        <v>3.0098272688334324</v>
      </c>
      <c r="G79" s="264">
        <v>80.723033977970914</v>
      </c>
      <c r="H79" s="237">
        <v>1.5103490704913658</v>
      </c>
      <c r="I79" s="237">
        <v>1.0991222500000002</v>
      </c>
      <c r="J79" s="264">
        <v>61.764426961245903</v>
      </c>
      <c r="K79" s="482">
        <v>4518.7846024630171</v>
      </c>
    </row>
    <row r="80" spans="1:11" ht="15.75" customHeight="1" x14ac:dyDescent="0.25">
      <c r="B80" s="375" t="s">
        <v>582</v>
      </c>
      <c r="C80" s="448">
        <v>3.6166</v>
      </c>
      <c r="D80" s="44">
        <v>4.6131250000000001</v>
      </c>
      <c r="E80" s="274">
        <v>4.59795</v>
      </c>
      <c r="F80" s="270">
        <v>5.2574999999999994</v>
      </c>
      <c r="G80" s="44">
        <v>86.550000000000011</v>
      </c>
      <c r="H80" s="236">
        <v>1.7166999999999999</v>
      </c>
      <c r="I80" s="478">
        <v>1.2042000000000002</v>
      </c>
      <c r="J80" s="44">
        <v>84.736799242424254</v>
      </c>
      <c r="K80" s="307">
        <v>2383.2125000000001</v>
      </c>
    </row>
    <row r="81" spans="2:11" ht="15.75" customHeight="1" x14ac:dyDescent="0.25">
      <c r="B81" s="375" t="s">
        <v>162</v>
      </c>
      <c r="C81" s="448">
        <v>0.5</v>
      </c>
      <c r="D81" s="44">
        <v>0.84924750000000004</v>
      </c>
      <c r="E81" s="44">
        <v>4.2543499999999996</v>
      </c>
      <c r="F81" s="270">
        <v>3.6041666666666665</v>
      </c>
      <c r="G81" s="44">
        <v>81.050000000000011</v>
      </c>
      <c r="H81" s="236">
        <v>1.5967249999999999</v>
      </c>
      <c r="I81" s="478">
        <v>1.129775</v>
      </c>
      <c r="J81" s="44">
        <v>69.778763096806571</v>
      </c>
      <c r="K81" s="307">
        <v>2619.4749999999999</v>
      </c>
    </row>
    <row r="82" spans="2:11" ht="15.75" customHeight="1" x14ac:dyDescent="0.25">
      <c r="B82" s="375" t="s">
        <v>163</v>
      </c>
      <c r="C82" s="448">
        <v>0.5</v>
      </c>
      <c r="D82" s="44">
        <v>0.74087499999999995</v>
      </c>
      <c r="E82" s="44">
        <v>4.24925</v>
      </c>
      <c r="F82" s="270">
        <v>3.5583333333333331</v>
      </c>
      <c r="G82" s="44">
        <v>80.75</v>
      </c>
      <c r="H82" s="236">
        <v>1.5564499999999999</v>
      </c>
      <c r="I82" s="478">
        <v>1.1772750000000001</v>
      </c>
      <c r="J82" s="44">
        <v>86.692411012296887</v>
      </c>
      <c r="K82" s="307">
        <v>2885.4250000000002</v>
      </c>
    </row>
    <row r="83" spans="2:11" ht="15.75" customHeight="1" x14ac:dyDescent="0.25">
      <c r="B83" s="375" t="s">
        <v>164</v>
      </c>
      <c r="C83" s="448">
        <v>0.5</v>
      </c>
      <c r="D83" s="44">
        <v>0.94258249999999988</v>
      </c>
      <c r="E83" s="44">
        <v>3.8380749999999999</v>
      </c>
      <c r="F83" s="270">
        <v>3.4008333333333334</v>
      </c>
      <c r="G83" s="44">
        <v>79.993224999999995</v>
      </c>
      <c r="H83" s="236">
        <v>1.595275</v>
      </c>
      <c r="I83" s="478">
        <v>1.1594</v>
      </c>
      <c r="J83" s="44">
        <v>114.36245357299705</v>
      </c>
      <c r="K83" s="307">
        <v>2902.94</v>
      </c>
    </row>
    <row r="84" spans="2:11" ht="15.75" customHeight="1" x14ac:dyDescent="0.25">
      <c r="B84" s="375" t="s">
        <v>165</v>
      </c>
      <c r="C84" s="448">
        <v>0.5</v>
      </c>
      <c r="D84" s="44">
        <v>0.6888725</v>
      </c>
      <c r="E84" s="44">
        <v>2.87175</v>
      </c>
      <c r="F84" s="270">
        <v>3.3750000000000004</v>
      </c>
      <c r="G84" s="44">
        <v>82.799824999999998</v>
      </c>
      <c r="H84" s="236">
        <v>1.580225</v>
      </c>
      <c r="I84" s="478">
        <v>1.2278</v>
      </c>
      <c r="J84" s="44">
        <v>110.54</v>
      </c>
      <c r="K84" s="307">
        <v>3066.09</v>
      </c>
    </row>
    <row r="85" spans="2:11" ht="15.75" customHeight="1" x14ac:dyDescent="0.25">
      <c r="B85" s="43" t="s">
        <v>166</v>
      </c>
      <c r="C85" s="448">
        <v>0.5</v>
      </c>
      <c r="D85" s="44">
        <v>0.51544000000000001</v>
      </c>
      <c r="E85" s="44">
        <v>3.263725</v>
      </c>
      <c r="F85" s="44">
        <v>3.2975000000000003</v>
      </c>
      <c r="G85" s="44">
        <v>82.715724999999992</v>
      </c>
      <c r="H85" s="236">
        <v>1.58995</v>
      </c>
      <c r="I85" s="478">
        <v>1.1858249999999999</v>
      </c>
      <c r="J85" s="44">
        <v>107.6075</v>
      </c>
      <c r="K85" s="307">
        <v>3474.6949999999997</v>
      </c>
    </row>
    <row r="86" spans="2:11" ht="15.75" customHeight="1" x14ac:dyDescent="0.25">
      <c r="B86" s="43" t="s">
        <v>167</v>
      </c>
      <c r="C86" s="448">
        <v>0.5</v>
      </c>
      <c r="D86" s="44">
        <v>0.55351499999999998</v>
      </c>
      <c r="E86" s="44">
        <v>3.1694999999999998</v>
      </c>
      <c r="F86" s="44">
        <v>3.1966666666666672</v>
      </c>
      <c r="G86" s="44">
        <v>87.902425000000008</v>
      </c>
      <c r="H86" s="236">
        <v>1.6127130769230771</v>
      </c>
      <c r="I86" s="478">
        <v>1.2752750000000002</v>
      </c>
      <c r="J86" s="44">
        <v>85.474999999999994</v>
      </c>
      <c r="K86" s="307">
        <v>3579.73</v>
      </c>
    </row>
    <row r="87" spans="2:11" ht="15.75" customHeight="1" x14ac:dyDescent="0.25">
      <c r="B87" s="43" t="s">
        <v>168</v>
      </c>
      <c r="C87" s="448">
        <v>0.5</v>
      </c>
      <c r="D87" s="44">
        <v>0.58060750000000005</v>
      </c>
      <c r="E87" s="44">
        <v>2.4080749999999997</v>
      </c>
      <c r="F87" s="44">
        <v>3.0308333333333333</v>
      </c>
      <c r="G87" s="44">
        <v>90.820924999999988</v>
      </c>
      <c r="H87" s="236">
        <v>1.5076999999999998</v>
      </c>
      <c r="I87" s="478">
        <v>1.3660749999999999</v>
      </c>
      <c r="J87" s="44">
        <v>47.477500000000006</v>
      </c>
      <c r="K87" s="307">
        <v>3411.6751153846153</v>
      </c>
    </row>
    <row r="88" spans="2:11" ht="15.75" customHeight="1" x14ac:dyDescent="0.25">
      <c r="B88" s="43" t="s">
        <v>169</v>
      </c>
      <c r="C88" s="448">
        <v>0.33557500000000001</v>
      </c>
      <c r="D88" s="44">
        <v>0.4400675</v>
      </c>
      <c r="E88" s="44">
        <v>1.911675</v>
      </c>
      <c r="F88" s="44">
        <v>2.7591666666666672</v>
      </c>
      <c r="G88" s="44">
        <v>79.392349999999993</v>
      </c>
      <c r="H88" s="236">
        <v>1.3069250000000001</v>
      </c>
      <c r="I88" s="478">
        <v>1.190175</v>
      </c>
      <c r="J88" s="44">
        <v>48.987499999999997</v>
      </c>
      <c r="K88" s="307">
        <v>3699.5337447552447</v>
      </c>
    </row>
    <row r="89" spans="2:11" ht="15.75" customHeight="1" x14ac:dyDescent="0.25">
      <c r="B89" s="43" t="s">
        <v>170</v>
      </c>
      <c r="C89" s="448">
        <v>0.35217500000000002</v>
      </c>
      <c r="D89" s="44">
        <v>0.41453620176977035</v>
      </c>
      <c r="E89" s="44">
        <v>1.8226</v>
      </c>
      <c r="F89" s="44">
        <v>2.5428297160602651</v>
      </c>
      <c r="G89" s="44">
        <v>77.91075936803135</v>
      </c>
      <c r="H89" s="236">
        <v>1.3292583908730158</v>
      </c>
      <c r="I89" s="478">
        <v>1.1342865</v>
      </c>
      <c r="J89" s="44">
        <v>57.624276255862199</v>
      </c>
      <c r="K89" s="307">
        <v>4061.1598385866364</v>
      </c>
    </row>
    <row r="90" spans="2:11" ht="15.75" customHeight="1" x14ac:dyDescent="0.25">
      <c r="B90" s="43" t="s">
        <v>171</v>
      </c>
      <c r="C90" s="448">
        <v>0.72737281928537623</v>
      </c>
      <c r="D90" s="44">
        <v>0.86526750120501927</v>
      </c>
      <c r="E90" s="44">
        <v>2.0915729999999999</v>
      </c>
      <c r="F90" s="44">
        <v>2.6608281403031087</v>
      </c>
      <c r="G90" s="44">
        <v>80.313713634734768</v>
      </c>
      <c r="H90" s="236">
        <v>1.4372727827205121</v>
      </c>
      <c r="I90" s="478">
        <v>1.1378915000000001</v>
      </c>
      <c r="J90" s="44">
        <v>62.787666666666667</v>
      </c>
      <c r="K90" s="307">
        <v>4036.2706963584787</v>
      </c>
    </row>
    <row r="91" spans="2:11" ht="15.75" customHeight="1" x14ac:dyDescent="0.25">
      <c r="B91" s="43" t="s">
        <v>221</v>
      </c>
      <c r="C91" s="448">
        <v>1.0580815509370483</v>
      </c>
      <c r="D91" s="44">
        <v>1.2661841177684687</v>
      </c>
      <c r="E91" s="44">
        <v>2.1770429999999998</v>
      </c>
      <c r="F91" s="44">
        <v>2.8177690864215679</v>
      </c>
      <c r="G91" s="44">
        <v>80.469783490715855</v>
      </c>
      <c r="H91" s="236">
        <v>1.4581863738562126</v>
      </c>
      <c r="I91" s="478">
        <v>1.12492725</v>
      </c>
      <c r="J91" s="44">
        <v>59.546617101354677</v>
      </c>
      <c r="K91" s="307">
        <v>4150.8662181546351</v>
      </c>
    </row>
    <row r="92" spans="2:11" ht="15.75" customHeight="1" x14ac:dyDescent="0.25">
      <c r="B92" s="43" t="s">
        <v>262</v>
      </c>
      <c r="C92" s="448">
        <v>1.2938213488598806</v>
      </c>
      <c r="D92" s="44">
        <v>1.5073245222229763</v>
      </c>
      <c r="E92" s="44">
        <v>2.2482069999999998</v>
      </c>
      <c r="F92" s="44">
        <v>2.9010440734618257</v>
      </c>
      <c r="G92" s="44">
        <v>80.559341793237977</v>
      </c>
      <c r="H92" s="236">
        <v>1.4779682021216796</v>
      </c>
      <c r="I92" s="478">
        <v>1.11306075</v>
      </c>
      <c r="J92" s="44">
        <v>59.81391373187202</v>
      </c>
      <c r="K92" s="307">
        <v>4274.9481704011177</v>
      </c>
    </row>
    <row r="93" spans="2:11" ht="15.75" customHeight="1" x14ac:dyDescent="0.25">
      <c r="B93" s="43" t="s">
        <v>328</v>
      </c>
      <c r="C93" s="448">
        <v>1.440178455170755</v>
      </c>
      <c r="D93" s="44">
        <v>1.6536816285338507</v>
      </c>
      <c r="E93" s="44">
        <v>2.3019182499999999</v>
      </c>
      <c r="F93" s="44">
        <v>2.960261433127596</v>
      </c>
      <c r="G93" s="44">
        <v>80.64716644305301</v>
      </c>
      <c r="H93" s="236">
        <v>1.4968397381524499</v>
      </c>
      <c r="I93" s="478">
        <v>1.10402975</v>
      </c>
      <c r="J93" s="44">
        <v>60.866079420874094</v>
      </c>
      <c r="K93" s="307">
        <v>4409.410051319418</v>
      </c>
    </row>
    <row r="94" spans="2:11" ht="15.75" customHeight="1" x14ac:dyDescent="0.25">
      <c r="B94" s="43" t="s">
        <v>567</v>
      </c>
      <c r="C94" s="448">
        <v>1.5191425745655718</v>
      </c>
      <c r="D94" s="44">
        <v>1.7326457479286674</v>
      </c>
      <c r="E94" s="44">
        <v>2.3376939999999999</v>
      </c>
      <c r="F94" s="44">
        <v>3.0228842517646313</v>
      </c>
      <c r="G94" s="44">
        <v>80.751264788333543</v>
      </c>
      <c r="H94" s="236">
        <v>1.5147624519497036</v>
      </c>
      <c r="I94" s="478">
        <v>1.097782</v>
      </c>
      <c r="J94" s="180">
        <v>62.06734498788542</v>
      </c>
      <c r="K94" s="308">
        <v>4555.9635863068424</v>
      </c>
    </row>
    <row r="95" spans="2:11" x14ac:dyDescent="0.25">
      <c r="B95" s="609" t="s">
        <v>67</v>
      </c>
      <c r="C95" s="610"/>
      <c r="D95" s="610"/>
      <c r="E95" s="610"/>
      <c r="F95" s="611"/>
      <c r="G95" s="611"/>
      <c r="H95" s="611"/>
      <c r="I95" s="611"/>
      <c r="J95" s="453"/>
      <c r="K95" s="454"/>
    </row>
    <row r="96" spans="2:11" x14ac:dyDescent="0.25">
      <c r="B96" s="612" t="s">
        <v>68</v>
      </c>
      <c r="C96" s="613"/>
      <c r="D96" s="613"/>
      <c r="E96" s="613"/>
      <c r="F96" s="613"/>
      <c r="G96" s="613"/>
      <c r="H96" s="614"/>
      <c r="I96" s="614"/>
      <c r="J96" s="453"/>
      <c r="K96" s="454"/>
    </row>
    <row r="97" spans="2:11" x14ac:dyDescent="0.25">
      <c r="B97" s="575" t="s">
        <v>41</v>
      </c>
      <c r="C97" s="576"/>
      <c r="D97" s="576"/>
      <c r="E97" s="576"/>
      <c r="F97" s="576"/>
      <c r="G97" s="576"/>
      <c r="H97" s="614"/>
      <c r="I97" s="614"/>
      <c r="J97" s="453"/>
      <c r="K97" s="454"/>
    </row>
    <row r="98" spans="2:11" ht="15.75" customHeight="1" x14ac:dyDescent="0.25">
      <c r="B98" s="612" t="s">
        <v>207</v>
      </c>
      <c r="C98" s="613"/>
      <c r="D98" s="613"/>
      <c r="E98" s="613"/>
      <c r="F98" s="613"/>
      <c r="G98" s="613"/>
      <c r="H98" s="614"/>
      <c r="I98" s="614"/>
      <c r="J98" s="453"/>
      <c r="K98" s="454"/>
    </row>
    <row r="99" spans="2:11" x14ac:dyDescent="0.25">
      <c r="B99" s="618" t="s">
        <v>619</v>
      </c>
      <c r="C99" s="613"/>
      <c r="D99" s="613"/>
      <c r="E99" s="613"/>
      <c r="F99" s="613"/>
      <c r="G99" s="613"/>
      <c r="H99" s="614"/>
      <c r="I99" s="614"/>
      <c r="J99" s="453"/>
      <c r="K99" s="454"/>
    </row>
    <row r="100" spans="2:11" ht="15.75" customHeight="1" x14ac:dyDescent="0.25">
      <c r="B100" s="612" t="s">
        <v>228</v>
      </c>
      <c r="C100" s="613"/>
      <c r="D100" s="613"/>
      <c r="E100" s="613"/>
      <c r="F100" s="613"/>
      <c r="G100" s="613"/>
      <c r="H100" s="614"/>
      <c r="I100" s="614"/>
      <c r="J100" s="453"/>
      <c r="K100" s="454"/>
    </row>
    <row r="101" spans="2:11" x14ac:dyDescent="0.25">
      <c r="B101" s="612" t="s">
        <v>208</v>
      </c>
      <c r="C101" s="613"/>
      <c r="D101" s="613"/>
      <c r="E101" s="613"/>
      <c r="F101" s="613"/>
      <c r="G101" s="613"/>
      <c r="H101" s="614"/>
      <c r="I101" s="614"/>
      <c r="J101" s="453"/>
      <c r="K101" s="454"/>
    </row>
    <row r="102" spans="2:11" x14ac:dyDescent="0.25">
      <c r="B102" s="612" t="s">
        <v>580</v>
      </c>
      <c r="C102" s="613"/>
      <c r="D102" s="613"/>
      <c r="E102" s="613"/>
      <c r="F102" s="613"/>
      <c r="G102" s="613"/>
      <c r="H102" s="614"/>
      <c r="I102" s="614"/>
      <c r="J102" s="453"/>
      <c r="K102" s="454"/>
    </row>
    <row r="103" spans="2:11" x14ac:dyDescent="0.25">
      <c r="B103" s="612" t="s">
        <v>581</v>
      </c>
      <c r="C103" s="613"/>
      <c r="D103" s="613"/>
      <c r="E103" s="613"/>
      <c r="F103" s="613"/>
      <c r="G103" s="613"/>
      <c r="H103" s="614"/>
      <c r="I103" s="614"/>
      <c r="J103" s="453"/>
      <c r="K103" s="454"/>
    </row>
    <row r="104" spans="2:11" x14ac:dyDescent="0.25">
      <c r="B104" s="618" t="s">
        <v>623</v>
      </c>
      <c r="C104" s="613"/>
      <c r="D104" s="613"/>
      <c r="E104" s="613"/>
      <c r="F104" s="613"/>
      <c r="G104" s="613"/>
      <c r="H104" s="614"/>
      <c r="I104" s="614"/>
      <c r="J104" s="453"/>
      <c r="K104" s="454"/>
    </row>
    <row r="105" spans="2:11" ht="16.5" thickBot="1" x14ac:dyDescent="0.3">
      <c r="B105" s="487" t="s">
        <v>616</v>
      </c>
      <c r="C105" s="488"/>
      <c r="D105" s="486"/>
      <c r="E105" s="486"/>
      <c r="F105" s="486"/>
      <c r="G105" s="486"/>
      <c r="H105" s="484"/>
      <c r="I105" s="484"/>
      <c r="J105" s="484"/>
      <c r="K105" s="485"/>
    </row>
    <row r="107" spans="2:11" x14ac:dyDescent="0.25">
      <c r="B107" s="613"/>
      <c r="C107" s="613"/>
      <c r="D107" s="613"/>
      <c r="E107" s="613"/>
      <c r="F107" s="613"/>
      <c r="G107" s="613"/>
      <c r="H107" s="614"/>
      <c r="I107" s="614"/>
    </row>
  </sheetData>
  <mergeCells count="12">
    <mergeCell ref="B95:I95"/>
    <mergeCell ref="B101:I101"/>
    <mergeCell ref="B102:I102"/>
    <mergeCell ref="B2:K2"/>
    <mergeCell ref="B107:I107"/>
    <mergeCell ref="B103:I103"/>
    <mergeCell ref="B98:I98"/>
    <mergeCell ref="B104:I104"/>
    <mergeCell ref="B96:I96"/>
    <mergeCell ref="B97:I97"/>
    <mergeCell ref="B99:I99"/>
    <mergeCell ref="B100:I100"/>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sheetPr>
  <dimension ref="A1:T104"/>
  <sheetViews>
    <sheetView zoomScaleNormal="100" zoomScaleSheetLayoutView="100" workbookViewId="0"/>
  </sheetViews>
  <sheetFormatPr defaultRowHeight="15.75" x14ac:dyDescent="0.25"/>
  <cols>
    <col min="1" max="1" width="9.33203125" style="5" customWidth="1"/>
    <col min="2" max="2" width="7.109375" style="5" customWidth="1"/>
    <col min="3" max="7" width="11.44140625" style="5" customWidth="1"/>
    <col min="8" max="8" width="12.33203125" style="5" customWidth="1"/>
    <col min="9" max="9" width="11.109375" style="5" customWidth="1"/>
    <col min="10" max="11" width="11.33203125" style="5" customWidth="1"/>
    <col min="12" max="12" width="12.44140625" style="5" customWidth="1"/>
    <col min="13" max="13" width="14.33203125" style="5" customWidth="1"/>
    <col min="14" max="16" width="8.88671875" style="5"/>
    <col min="17" max="17" width="13.44140625" style="5" customWidth="1"/>
    <col min="18" max="18" width="7.88671875" style="5" customWidth="1"/>
    <col min="19" max="16384" width="8.88671875" style="5"/>
  </cols>
  <sheetData>
    <row r="1" spans="1:20" ht="33.75" customHeight="1" thickBot="1" x14ac:dyDescent="0.3">
      <c r="A1" s="77" t="s">
        <v>143</v>
      </c>
      <c r="B1" s="117"/>
      <c r="C1" s="117"/>
      <c r="D1" s="117"/>
      <c r="E1" s="117"/>
      <c r="F1" s="117"/>
      <c r="G1" s="117"/>
      <c r="H1" s="117"/>
      <c r="I1" s="117"/>
      <c r="J1" s="117"/>
      <c r="K1" s="117"/>
      <c r="L1" s="117"/>
      <c r="M1" s="52"/>
      <c r="N1" s="52"/>
      <c r="O1" s="52"/>
      <c r="P1" s="52"/>
    </row>
    <row r="2" spans="1:20" ht="19.5" thickBot="1" x14ac:dyDescent="0.35">
      <c r="A2" s="52"/>
      <c r="B2" s="619" t="s">
        <v>186</v>
      </c>
      <c r="C2" s="620"/>
      <c r="D2" s="620"/>
      <c r="E2" s="620"/>
      <c r="F2" s="620"/>
      <c r="G2" s="620"/>
      <c r="H2" s="620"/>
      <c r="I2" s="620"/>
      <c r="J2" s="620"/>
      <c r="K2" s="620"/>
      <c r="L2" s="621"/>
      <c r="M2" s="118"/>
      <c r="N2" s="52"/>
      <c r="O2" s="52"/>
      <c r="P2" s="52"/>
    </row>
    <row r="3" spans="1:20" ht="18.75" x14ac:dyDescent="0.3">
      <c r="A3" s="52"/>
      <c r="B3" s="119"/>
      <c r="C3" s="622" t="s">
        <v>173</v>
      </c>
      <c r="D3" s="623"/>
      <c r="E3" s="623"/>
      <c r="F3" s="623"/>
      <c r="G3" s="432"/>
      <c r="H3" s="622" t="s">
        <v>205</v>
      </c>
      <c r="I3" s="623"/>
      <c r="J3" s="623"/>
      <c r="K3" s="623"/>
      <c r="L3" s="624"/>
      <c r="M3" s="118"/>
      <c r="N3" s="52"/>
      <c r="O3" s="52"/>
      <c r="P3" s="52"/>
    </row>
    <row r="4" spans="1:20" s="13" customFormat="1" ht="34.5" customHeight="1" x14ac:dyDescent="0.25">
      <c r="A4" s="120"/>
      <c r="B4" s="121"/>
      <c r="C4" s="122" t="s">
        <v>69</v>
      </c>
      <c r="D4" s="122" t="s">
        <v>70</v>
      </c>
      <c r="E4" s="122" t="s">
        <v>71</v>
      </c>
      <c r="F4" s="122" t="s">
        <v>72</v>
      </c>
      <c r="G4" s="123" t="s">
        <v>588</v>
      </c>
      <c r="H4" s="124" t="s">
        <v>69</v>
      </c>
      <c r="I4" s="124" t="s">
        <v>70</v>
      </c>
      <c r="J4" s="124" t="s">
        <v>71</v>
      </c>
      <c r="K4" s="124" t="s">
        <v>72</v>
      </c>
      <c r="L4" s="434" t="s">
        <v>588</v>
      </c>
      <c r="M4" s="125"/>
      <c r="N4" s="125"/>
      <c r="O4" s="120"/>
      <c r="P4" s="120"/>
    </row>
    <row r="5" spans="1:20" x14ac:dyDescent="0.25">
      <c r="A5" s="52"/>
      <c r="B5" s="49" t="s">
        <v>202</v>
      </c>
      <c r="C5" s="44">
        <v>1.0531346286864114</v>
      </c>
      <c r="D5" s="44">
        <v>-1.6014588442432245</v>
      </c>
      <c r="E5" s="44">
        <v>-3.5198390240835065</v>
      </c>
      <c r="F5" s="429">
        <v>4.0686662893793626</v>
      </c>
      <c r="G5" s="50">
        <v>-5.0304973904324868E-4</v>
      </c>
      <c r="H5" s="41">
        <v>4.1870000000000003</v>
      </c>
      <c r="I5" s="41">
        <v>-6.3669999999999991</v>
      </c>
      <c r="J5" s="41">
        <v>-13.994</v>
      </c>
      <c r="K5" s="41">
        <v>16.175999999999998</v>
      </c>
      <c r="L5" s="50">
        <v>-1.9999999999988916E-3</v>
      </c>
      <c r="M5" s="51"/>
      <c r="N5" s="51"/>
      <c r="O5" s="51"/>
      <c r="P5" s="51"/>
      <c r="T5" s="14"/>
    </row>
    <row r="6" spans="1:20" x14ac:dyDescent="0.25">
      <c r="A6" s="52"/>
      <c r="B6" s="49" t="s">
        <v>203</v>
      </c>
      <c r="C6" s="44">
        <v>1.3802793410442311</v>
      </c>
      <c r="D6" s="44">
        <v>-2.0206359595367398</v>
      </c>
      <c r="E6" s="44">
        <v>-4.160801785114109</v>
      </c>
      <c r="F6" s="429">
        <v>4.8011584036066175</v>
      </c>
      <c r="G6" s="50">
        <v>0</v>
      </c>
      <c r="H6" s="41">
        <v>5.4619999999999997</v>
      </c>
      <c r="I6" s="41">
        <v>-7.9960000000000004</v>
      </c>
      <c r="J6" s="41">
        <v>-16.465</v>
      </c>
      <c r="K6" s="41">
        <v>18.998999999999999</v>
      </c>
      <c r="L6" s="50">
        <v>0</v>
      </c>
      <c r="M6" s="51"/>
      <c r="N6" s="51"/>
      <c r="O6" s="51"/>
      <c r="P6" s="51"/>
      <c r="T6" s="14"/>
    </row>
    <row r="7" spans="1:20" x14ac:dyDescent="0.25">
      <c r="A7" s="52"/>
      <c r="B7" s="49" t="s">
        <v>204</v>
      </c>
      <c r="C7" s="44">
        <v>1.7328736779390872</v>
      </c>
      <c r="D7" s="44">
        <v>-0.77681422147989343</v>
      </c>
      <c r="E7" s="44">
        <v>-5.4489023775454601</v>
      </c>
      <c r="F7" s="429">
        <v>4.4928429210862673</v>
      </c>
      <c r="G7" s="50">
        <v>0</v>
      </c>
      <c r="H7" s="41">
        <v>6.806</v>
      </c>
      <c r="I7" s="41">
        <v>-3.0509999999999997</v>
      </c>
      <c r="J7" s="41">
        <v>-21.401</v>
      </c>
      <c r="K7" s="41">
        <v>17.646000000000001</v>
      </c>
      <c r="L7" s="50">
        <v>0</v>
      </c>
      <c r="M7" s="51"/>
      <c r="N7" s="51"/>
      <c r="O7" s="51"/>
      <c r="P7" s="51"/>
      <c r="T7" s="14"/>
    </row>
    <row r="8" spans="1:20" x14ac:dyDescent="0.25">
      <c r="A8" s="52"/>
      <c r="B8" s="49" t="s">
        <v>243</v>
      </c>
      <c r="C8" s="44">
        <v>3.2695248915032207</v>
      </c>
      <c r="D8" s="44">
        <v>-0.93111845493340095</v>
      </c>
      <c r="E8" s="44">
        <v>-7.4680979356498289</v>
      </c>
      <c r="F8" s="429">
        <v>5.1296914990800095</v>
      </c>
      <c r="G8" s="50">
        <v>0</v>
      </c>
      <c r="H8" s="41">
        <v>12.634</v>
      </c>
      <c r="I8" s="41">
        <v>-3.5979999999999999</v>
      </c>
      <c r="J8" s="41">
        <v>-28.858000000000001</v>
      </c>
      <c r="K8" s="41">
        <v>19.821999999999999</v>
      </c>
      <c r="L8" s="50">
        <v>0</v>
      </c>
      <c r="M8" s="51"/>
      <c r="N8" s="51"/>
      <c r="O8" s="51"/>
      <c r="P8" s="51"/>
      <c r="T8" s="14"/>
    </row>
    <row r="9" spans="1:20" x14ac:dyDescent="0.25">
      <c r="A9" s="52"/>
      <c r="B9" s="49" t="s">
        <v>12</v>
      </c>
      <c r="C9" s="44">
        <v>3.3836007729143915</v>
      </c>
      <c r="D9" s="44">
        <v>2.7109762244812234</v>
      </c>
      <c r="E9" s="44">
        <v>-11.104868520541039</v>
      </c>
      <c r="F9" s="429">
        <v>5.0102915231454253</v>
      </c>
      <c r="G9" s="50">
        <v>0</v>
      </c>
      <c r="H9" s="41">
        <v>12.888</v>
      </c>
      <c r="I9" s="41">
        <v>10.325999999999999</v>
      </c>
      <c r="J9" s="41">
        <v>-42.298000000000002</v>
      </c>
      <c r="K9" s="41">
        <v>19.084</v>
      </c>
      <c r="L9" s="50">
        <v>0</v>
      </c>
      <c r="M9" s="51"/>
      <c r="N9" s="51"/>
      <c r="O9" s="51"/>
      <c r="P9" s="51"/>
      <c r="T9" s="14"/>
    </row>
    <row r="10" spans="1:20" x14ac:dyDescent="0.25">
      <c r="A10" s="52"/>
      <c r="B10" s="49" t="s">
        <v>13</v>
      </c>
      <c r="C10" s="44">
        <v>5.5335345845911537</v>
      </c>
      <c r="D10" s="44">
        <v>-1.0423940149625937</v>
      </c>
      <c r="E10" s="44">
        <v>-9.4878592991206201</v>
      </c>
      <c r="F10" s="429">
        <v>4.9967187294920592</v>
      </c>
      <c r="G10" s="50">
        <v>0</v>
      </c>
      <c r="H10" s="41">
        <v>21.08</v>
      </c>
      <c r="I10" s="41">
        <v>-3.9710000000000001</v>
      </c>
      <c r="J10" s="41">
        <v>-36.143999999999998</v>
      </c>
      <c r="K10" s="41">
        <v>19.035</v>
      </c>
      <c r="L10" s="50">
        <v>0</v>
      </c>
      <c r="M10" s="51"/>
      <c r="N10" s="51"/>
      <c r="O10" s="51"/>
      <c r="P10" s="51"/>
      <c r="T10" s="14"/>
    </row>
    <row r="11" spans="1:20" x14ac:dyDescent="0.25">
      <c r="A11" s="52"/>
      <c r="B11" s="49" t="s">
        <v>14</v>
      </c>
      <c r="C11" s="44">
        <v>6.1486756237002167</v>
      </c>
      <c r="D11" s="44">
        <v>1.4560180775864544</v>
      </c>
      <c r="E11" s="44">
        <v>-10.249010403484005</v>
      </c>
      <c r="F11" s="429">
        <v>2.6443167021973348</v>
      </c>
      <c r="G11" s="50">
        <v>0</v>
      </c>
      <c r="H11" s="41">
        <v>23.564</v>
      </c>
      <c r="I11" s="41">
        <v>5.58</v>
      </c>
      <c r="J11" s="41">
        <v>-39.277999999999999</v>
      </c>
      <c r="K11" s="41">
        <v>10.134</v>
      </c>
      <c r="L11" s="50">
        <v>0</v>
      </c>
      <c r="M11" s="51"/>
      <c r="N11" s="51"/>
      <c r="O11" s="51"/>
      <c r="P11" s="51"/>
      <c r="T11" s="14"/>
    </row>
    <row r="12" spans="1:20" x14ac:dyDescent="0.25">
      <c r="A12" s="52"/>
      <c r="B12" s="49" t="s">
        <v>15</v>
      </c>
      <c r="C12" s="44">
        <v>6.308183314995591</v>
      </c>
      <c r="D12" s="44">
        <v>1.8821546456914109</v>
      </c>
      <c r="E12" s="44">
        <v>-11.121515503845723</v>
      </c>
      <c r="F12" s="429">
        <v>2.9314376529770869</v>
      </c>
      <c r="G12" s="50">
        <v>-2.6010981836543934E-4</v>
      </c>
      <c r="H12" s="41">
        <v>24.251999999999999</v>
      </c>
      <c r="I12" s="41">
        <v>7.2359999999999998</v>
      </c>
      <c r="J12" s="41">
        <v>-42.756999999999998</v>
      </c>
      <c r="K12" s="41">
        <v>11.27</v>
      </c>
      <c r="L12" s="50">
        <v>-1.0000000000012221E-3</v>
      </c>
      <c r="M12" s="51"/>
      <c r="N12" s="51"/>
      <c r="O12" s="51"/>
      <c r="P12" s="51"/>
      <c r="T12" s="14"/>
    </row>
    <row r="13" spans="1:20" x14ac:dyDescent="0.25">
      <c r="A13" s="52"/>
      <c r="B13" s="49" t="s">
        <v>16</v>
      </c>
      <c r="C13" s="44">
        <v>6.1472361164550469</v>
      </c>
      <c r="D13" s="44">
        <v>0.98884186225471349</v>
      </c>
      <c r="E13" s="44">
        <v>-10.474028472489419</v>
      </c>
      <c r="F13" s="429">
        <v>3.3382070026933435</v>
      </c>
      <c r="G13" s="50">
        <v>-2.5650891368522721E-4</v>
      </c>
      <c r="H13" s="41">
        <v>23.965</v>
      </c>
      <c r="I13" s="41">
        <v>3.8550000000000004</v>
      </c>
      <c r="J13" s="41">
        <v>-40.832999999999998</v>
      </c>
      <c r="K13" s="41">
        <v>13.013999999999999</v>
      </c>
      <c r="L13" s="50">
        <v>-1.0000000000012221E-3</v>
      </c>
      <c r="M13" s="51"/>
      <c r="N13" s="51"/>
      <c r="O13" s="51"/>
      <c r="P13" s="51"/>
      <c r="T13" s="14"/>
    </row>
    <row r="14" spans="1:20" x14ac:dyDescent="0.25">
      <c r="A14" s="52"/>
      <c r="B14" s="49" t="s">
        <v>17</v>
      </c>
      <c r="C14" s="44">
        <v>5.3430064164560251</v>
      </c>
      <c r="D14" s="44">
        <v>0.15050010984487883</v>
      </c>
      <c r="E14" s="44">
        <v>-8.7115827005679112</v>
      </c>
      <c r="F14" s="429">
        <v>3.2180761742670065</v>
      </c>
      <c r="G14" s="50">
        <v>0</v>
      </c>
      <c r="H14" s="41">
        <v>21.158999999999999</v>
      </c>
      <c r="I14" s="41">
        <v>0.59600000000000009</v>
      </c>
      <c r="J14" s="41">
        <v>-34.499000000000002</v>
      </c>
      <c r="K14" s="41">
        <v>12.744</v>
      </c>
      <c r="L14" s="50">
        <v>0</v>
      </c>
      <c r="M14" s="51"/>
      <c r="N14" s="51"/>
      <c r="O14" s="51"/>
      <c r="P14" s="51"/>
      <c r="T14" s="14"/>
    </row>
    <row r="15" spans="1:20" x14ac:dyDescent="0.25">
      <c r="A15" s="52"/>
      <c r="B15" s="49" t="s">
        <v>18</v>
      </c>
      <c r="C15" s="44">
        <v>5.1989582886025554</v>
      </c>
      <c r="D15" s="44">
        <v>-8.0578548929366223E-2</v>
      </c>
      <c r="E15" s="44">
        <v>-9.750509615117446</v>
      </c>
      <c r="F15" s="429">
        <v>4.6323824727763228</v>
      </c>
      <c r="G15" s="50">
        <v>-2.5259733206617341E-4</v>
      </c>
      <c r="H15" s="41">
        <v>20.582000000000001</v>
      </c>
      <c r="I15" s="41">
        <v>-0.31899999999999995</v>
      </c>
      <c r="J15" s="41">
        <v>-38.600999999999999</v>
      </c>
      <c r="K15" s="41">
        <v>18.338999999999999</v>
      </c>
      <c r="L15" s="50">
        <v>-1.0000000000012221E-3</v>
      </c>
      <c r="M15" s="51"/>
      <c r="N15" s="51"/>
      <c r="O15" s="51"/>
      <c r="P15" s="51"/>
      <c r="T15" s="14"/>
    </row>
    <row r="16" spans="1:20" x14ac:dyDescent="0.25">
      <c r="A16" s="52"/>
      <c r="B16" s="49" t="s">
        <v>19</v>
      </c>
      <c r="C16" s="44">
        <v>5.0298020480901826</v>
      </c>
      <c r="D16" s="44">
        <v>0.78115777126394326</v>
      </c>
      <c r="E16" s="44">
        <v>-9.9096519452335556</v>
      </c>
      <c r="F16" s="429">
        <v>4.0986921258794302</v>
      </c>
      <c r="G16" s="50">
        <v>0</v>
      </c>
      <c r="H16" s="41">
        <v>20.024999999999999</v>
      </c>
      <c r="I16" s="41">
        <v>3.1099999999999994</v>
      </c>
      <c r="J16" s="41">
        <v>-39.453000000000003</v>
      </c>
      <c r="K16" s="41">
        <v>16.318000000000001</v>
      </c>
      <c r="L16" s="50">
        <v>0</v>
      </c>
      <c r="M16" s="51"/>
      <c r="N16" s="51"/>
      <c r="O16" s="51"/>
      <c r="P16" s="51"/>
      <c r="T16" s="14"/>
    </row>
    <row r="17" spans="1:20" x14ac:dyDescent="0.25">
      <c r="A17" s="52"/>
      <c r="B17" s="49" t="s">
        <v>20</v>
      </c>
      <c r="C17" s="44">
        <v>3.4122085048010975</v>
      </c>
      <c r="D17" s="44">
        <v>3.1880756417793452</v>
      </c>
      <c r="E17" s="44">
        <v>-8.2302077209484619</v>
      </c>
      <c r="F17" s="429">
        <v>1.6301685283166765</v>
      </c>
      <c r="G17" s="50">
        <v>-2.4495394865686748E-4</v>
      </c>
      <c r="H17" s="41">
        <v>13.93</v>
      </c>
      <c r="I17" s="41">
        <v>13.015000000000001</v>
      </c>
      <c r="J17" s="41">
        <v>-33.598999999999997</v>
      </c>
      <c r="K17" s="41">
        <v>6.6550000000000002</v>
      </c>
      <c r="L17" s="50">
        <v>-1.0000000000038867E-3</v>
      </c>
      <c r="M17" s="51"/>
      <c r="N17" s="51"/>
      <c r="O17" s="51"/>
      <c r="P17" s="51"/>
      <c r="T17" s="14"/>
    </row>
    <row r="18" spans="1:20" x14ac:dyDescent="0.25">
      <c r="A18" s="52"/>
      <c r="B18" s="49" t="s">
        <v>21</v>
      </c>
      <c r="C18" s="44">
        <v>4.1773777336327091</v>
      </c>
      <c r="D18" s="44">
        <v>2.0210335368333361</v>
      </c>
      <c r="E18" s="44">
        <v>-7.3080079756884455</v>
      </c>
      <c r="F18" s="429">
        <v>1.1100896402313838</v>
      </c>
      <c r="G18" s="50">
        <v>-4.9293500898350828E-4</v>
      </c>
      <c r="H18" s="41">
        <v>16.949000000000002</v>
      </c>
      <c r="I18" s="41">
        <v>8.1999999999999993</v>
      </c>
      <c r="J18" s="41">
        <v>-29.651</v>
      </c>
      <c r="K18" s="41">
        <v>4.5039999999999996</v>
      </c>
      <c r="L18" s="50">
        <v>-2.0000000000006679E-3</v>
      </c>
      <c r="M18" s="51"/>
      <c r="N18" s="51"/>
      <c r="O18" s="51"/>
      <c r="P18" s="51"/>
      <c r="T18" s="14"/>
    </row>
    <row r="19" spans="1:20" x14ac:dyDescent="0.25">
      <c r="A19" s="52"/>
      <c r="B19" s="49" t="s">
        <v>22</v>
      </c>
      <c r="C19" s="44">
        <v>3.7345952535999491</v>
      </c>
      <c r="D19" s="44">
        <v>-4.1862719656872605E-2</v>
      </c>
      <c r="E19" s="44">
        <v>-7.5583017934870425</v>
      </c>
      <c r="F19" s="429">
        <v>3.8653244483179021</v>
      </c>
      <c r="G19" s="50">
        <v>2.448112260635682E-4</v>
      </c>
      <c r="H19" s="41">
        <v>15.255000000000001</v>
      </c>
      <c r="I19" s="41">
        <v>-0.17100000000000026</v>
      </c>
      <c r="J19" s="41">
        <v>-30.873999999999999</v>
      </c>
      <c r="K19" s="41">
        <v>15.789</v>
      </c>
      <c r="L19" s="50">
        <v>9.9999999999944578E-4</v>
      </c>
      <c r="M19" s="51"/>
      <c r="N19" s="51"/>
      <c r="O19" s="51"/>
      <c r="P19" s="51"/>
      <c r="T19" s="14"/>
    </row>
    <row r="20" spans="1:20" x14ac:dyDescent="0.25">
      <c r="A20" s="52"/>
      <c r="B20" s="49" t="s">
        <v>23</v>
      </c>
      <c r="C20" s="44">
        <v>3.4645222740062676</v>
      </c>
      <c r="D20" s="44">
        <v>0.98930954337135968</v>
      </c>
      <c r="E20" s="44">
        <v>-7.5339726764434296</v>
      </c>
      <c r="F20" s="429">
        <v>3.0806255771174302</v>
      </c>
      <c r="G20" s="50">
        <v>-4.847180516276417E-4</v>
      </c>
      <c r="H20" s="41">
        <v>14.295</v>
      </c>
      <c r="I20" s="41">
        <v>4.0819999999999999</v>
      </c>
      <c r="J20" s="41">
        <v>-31.085999999999999</v>
      </c>
      <c r="K20" s="41">
        <v>12.711</v>
      </c>
      <c r="L20" s="50">
        <v>-2.0000000000006679E-3</v>
      </c>
      <c r="M20" s="51"/>
      <c r="N20" s="51"/>
      <c r="O20" s="51"/>
      <c r="P20" s="51"/>
      <c r="T20" s="14"/>
    </row>
    <row r="21" spans="1:20" x14ac:dyDescent="0.25">
      <c r="A21" s="52"/>
      <c r="B21" s="49" t="s">
        <v>24</v>
      </c>
      <c r="C21" s="44">
        <v>4.145388354774167</v>
      </c>
      <c r="D21" s="44">
        <v>1.0329160737632095</v>
      </c>
      <c r="E21" s="44">
        <v>-8.246474481675973</v>
      </c>
      <c r="F21" s="429">
        <v>3.068170053138596</v>
      </c>
      <c r="G21" s="50">
        <v>0</v>
      </c>
      <c r="H21" s="41">
        <v>17.216999999999999</v>
      </c>
      <c r="I21" s="41">
        <v>4.29</v>
      </c>
      <c r="J21" s="41">
        <v>-34.25</v>
      </c>
      <c r="K21" s="41">
        <v>12.743</v>
      </c>
      <c r="L21" s="50">
        <v>0</v>
      </c>
      <c r="M21" s="51"/>
      <c r="N21" s="51"/>
      <c r="O21" s="51"/>
      <c r="P21" s="51"/>
      <c r="T21" s="14"/>
    </row>
    <row r="22" spans="1:20" x14ac:dyDescent="0.25">
      <c r="A22" s="52"/>
      <c r="B22" s="49" t="s">
        <v>25</v>
      </c>
      <c r="C22" s="44">
        <v>3.9194125092036054</v>
      </c>
      <c r="D22" s="44">
        <v>0.83470084071626904</v>
      </c>
      <c r="E22" s="44">
        <v>-9.8835894301705007</v>
      </c>
      <c r="F22" s="429">
        <v>5.129476080250627</v>
      </c>
      <c r="G22" s="50">
        <v>0</v>
      </c>
      <c r="H22" s="41">
        <v>16.289000000000001</v>
      </c>
      <c r="I22" s="41">
        <v>3.4689999999999999</v>
      </c>
      <c r="J22" s="41">
        <v>-41.076000000000001</v>
      </c>
      <c r="K22" s="41">
        <v>21.318000000000001</v>
      </c>
      <c r="L22" s="50">
        <v>0</v>
      </c>
      <c r="M22" s="51"/>
      <c r="N22" s="51"/>
      <c r="O22" s="51"/>
      <c r="P22" s="51"/>
      <c r="T22" s="14"/>
    </row>
    <row r="23" spans="1:20" x14ac:dyDescent="0.25">
      <c r="A23" s="52"/>
      <c r="B23" s="49" t="s">
        <v>26</v>
      </c>
      <c r="C23" s="44">
        <v>4.0774975758529122</v>
      </c>
      <c r="D23" s="44">
        <v>-0.74285727701955517</v>
      </c>
      <c r="E23" s="44">
        <v>-7.2308844556410428</v>
      </c>
      <c r="F23" s="429">
        <v>3.8962441568076858</v>
      </c>
      <c r="G23" s="50">
        <v>0</v>
      </c>
      <c r="H23" s="41">
        <v>17.367000000000001</v>
      </c>
      <c r="I23" s="41">
        <v>-3.1640000000000001</v>
      </c>
      <c r="J23" s="41">
        <v>-30.797999999999998</v>
      </c>
      <c r="K23" s="41">
        <v>16.594999999999999</v>
      </c>
      <c r="L23" s="50">
        <v>0</v>
      </c>
      <c r="M23" s="51"/>
      <c r="N23" s="51"/>
      <c r="O23" s="51"/>
      <c r="P23" s="51"/>
      <c r="T23" s="14"/>
    </row>
    <row r="24" spans="1:20" x14ac:dyDescent="0.25">
      <c r="A24" s="52"/>
      <c r="B24" s="49" t="s">
        <v>27</v>
      </c>
      <c r="C24" s="44">
        <v>2.7359206302888825</v>
      </c>
      <c r="D24" s="44">
        <v>-0.11065071491100087</v>
      </c>
      <c r="E24" s="44">
        <v>-7.6484388678144146</v>
      </c>
      <c r="F24" s="429">
        <v>5.0231689524365333</v>
      </c>
      <c r="G24" s="50">
        <v>0</v>
      </c>
      <c r="H24" s="41">
        <v>11.72</v>
      </c>
      <c r="I24" s="41">
        <v>-0.47399999999999998</v>
      </c>
      <c r="J24" s="41">
        <v>-32.764000000000003</v>
      </c>
      <c r="K24" s="41">
        <v>21.518000000000001</v>
      </c>
      <c r="L24" s="50">
        <v>0</v>
      </c>
      <c r="M24" s="51"/>
      <c r="N24" s="51"/>
      <c r="O24" s="51"/>
      <c r="P24" s="51"/>
      <c r="T24" s="14"/>
    </row>
    <row r="25" spans="1:20" x14ac:dyDescent="0.25">
      <c r="A25" s="52"/>
      <c r="B25" s="49" t="s">
        <v>28</v>
      </c>
      <c r="C25" s="44">
        <v>1.684411324170469</v>
      </c>
      <c r="D25" s="44">
        <v>-1.9045700885033603</v>
      </c>
      <c r="E25" s="44">
        <v>-5.1750042249184531</v>
      </c>
      <c r="F25" s="429">
        <v>5.3951629892513449</v>
      </c>
      <c r="G25" s="50">
        <v>0</v>
      </c>
      <c r="H25" s="41">
        <v>7.2759999999999998</v>
      </c>
      <c r="I25" s="41">
        <v>-8.2270000000000003</v>
      </c>
      <c r="J25" s="41">
        <v>-22.353999999999999</v>
      </c>
      <c r="K25" s="41">
        <v>23.305</v>
      </c>
      <c r="L25" s="50">
        <v>0</v>
      </c>
      <c r="M25" s="51"/>
      <c r="N25" s="51"/>
      <c r="O25" s="51"/>
      <c r="P25" s="51"/>
      <c r="T25" s="14"/>
    </row>
    <row r="26" spans="1:20" x14ac:dyDescent="0.25">
      <c r="A26" s="52"/>
      <c r="B26" s="49" t="s">
        <v>29</v>
      </c>
      <c r="C26" s="44">
        <v>2.9956717929827792</v>
      </c>
      <c r="D26" s="44">
        <v>-3.7717561469748597</v>
      </c>
      <c r="E26" s="44">
        <v>-3.8424348466709644</v>
      </c>
      <c r="F26" s="429">
        <v>4.6185192006630444</v>
      </c>
      <c r="G26" s="50">
        <v>0</v>
      </c>
      <c r="H26" s="41">
        <v>13.012</v>
      </c>
      <c r="I26" s="41">
        <v>-16.382999999999999</v>
      </c>
      <c r="J26" s="41">
        <v>-16.690000000000001</v>
      </c>
      <c r="K26" s="41">
        <v>20.061</v>
      </c>
      <c r="L26" s="50">
        <v>0</v>
      </c>
      <c r="M26" s="51"/>
      <c r="N26" s="51"/>
      <c r="O26" s="51"/>
      <c r="P26" s="51"/>
      <c r="T26" s="14"/>
    </row>
    <row r="27" spans="1:20" x14ac:dyDescent="0.25">
      <c r="A27" s="52"/>
      <c r="B27" s="49" t="s">
        <v>30</v>
      </c>
      <c r="C27" s="44">
        <v>3.2283698090824502</v>
      </c>
      <c r="D27" s="44">
        <v>-2.6186923970306246</v>
      </c>
      <c r="E27" s="44">
        <v>-6.2534383496827095</v>
      </c>
      <c r="F27" s="429">
        <v>5.6437609376308835</v>
      </c>
      <c r="G27" s="50">
        <v>0</v>
      </c>
      <c r="H27" s="41">
        <v>14.26</v>
      </c>
      <c r="I27" s="41">
        <v>-11.567</v>
      </c>
      <c r="J27" s="41">
        <v>-27.622</v>
      </c>
      <c r="K27" s="41">
        <v>24.928999999999998</v>
      </c>
      <c r="L27" s="50">
        <v>0</v>
      </c>
      <c r="M27" s="51"/>
      <c r="N27" s="51"/>
      <c r="O27" s="51"/>
      <c r="P27" s="51"/>
      <c r="T27" s="14"/>
    </row>
    <row r="28" spans="1:20" x14ac:dyDescent="0.25">
      <c r="A28" s="52"/>
      <c r="B28" s="49" t="s">
        <v>31</v>
      </c>
      <c r="C28" s="44">
        <v>2.5247230745696521</v>
      </c>
      <c r="D28" s="44">
        <v>-2.4952533496504126</v>
      </c>
      <c r="E28" s="44">
        <v>-6.7611647515094795</v>
      </c>
      <c r="F28" s="429">
        <v>6.7316950265902404</v>
      </c>
      <c r="G28" s="50">
        <v>0</v>
      </c>
      <c r="H28" s="41">
        <v>11.223000000000001</v>
      </c>
      <c r="I28" s="41">
        <v>-11.092000000000001</v>
      </c>
      <c r="J28" s="41">
        <v>-30.055</v>
      </c>
      <c r="K28" s="41">
        <v>29.923999999999999</v>
      </c>
      <c r="L28" s="50">
        <v>0</v>
      </c>
      <c r="M28" s="51"/>
      <c r="N28" s="51"/>
      <c r="O28" s="51"/>
      <c r="P28" s="51"/>
      <c r="T28" s="14"/>
    </row>
    <row r="29" spans="1:20" x14ac:dyDescent="0.25">
      <c r="A29" s="52"/>
      <c r="B29" s="49" t="s">
        <v>32</v>
      </c>
      <c r="C29" s="44">
        <v>2.4961610306386315</v>
      </c>
      <c r="D29" s="44">
        <v>-1.5076679673737461</v>
      </c>
      <c r="E29" s="44">
        <v>-6.3942937293509985</v>
      </c>
      <c r="F29" s="429">
        <v>5.4058006660861126</v>
      </c>
      <c r="G29" s="50">
        <v>0</v>
      </c>
      <c r="H29" s="41">
        <v>11.265000000000001</v>
      </c>
      <c r="I29" s="41">
        <v>-6.8039999999999994</v>
      </c>
      <c r="J29" s="41">
        <v>-28.856999999999999</v>
      </c>
      <c r="K29" s="41">
        <v>24.396000000000001</v>
      </c>
      <c r="L29" s="50">
        <v>0</v>
      </c>
      <c r="M29" s="51"/>
      <c r="N29" s="51"/>
      <c r="O29" s="51"/>
      <c r="P29" s="51"/>
      <c r="T29" s="14"/>
    </row>
    <row r="30" spans="1:20" x14ac:dyDescent="0.25">
      <c r="A30" s="52"/>
      <c r="B30" s="49" t="s">
        <v>33</v>
      </c>
      <c r="C30" s="44">
        <v>2.6533862979192588</v>
      </c>
      <c r="D30" s="44">
        <v>-1.7789476666020225</v>
      </c>
      <c r="E30" s="44">
        <v>-5.3405473249325048</v>
      </c>
      <c r="F30" s="429">
        <v>4.4661086936152685</v>
      </c>
      <c r="G30" s="50">
        <v>0</v>
      </c>
      <c r="H30" s="41">
        <v>12.177</v>
      </c>
      <c r="I30" s="41">
        <v>-8.1639999999999997</v>
      </c>
      <c r="J30" s="41">
        <v>-24.509</v>
      </c>
      <c r="K30" s="41">
        <v>20.495999999999999</v>
      </c>
      <c r="L30" s="50">
        <v>0</v>
      </c>
      <c r="M30" s="51"/>
      <c r="N30" s="51"/>
      <c r="O30" s="51"/>
      <c r="P30" s="51"/>
      <c r="T30" s="14"/>
    </row>
    <row r="31" spans="1:20" x14ac:dyDescent="0.25">
      <c r="A31" s="52"/>
      <c r="B31" s="49" t="s">
        <v>34</v>
      </c>
      <c r="C31" s="44">
        <v>1.5025629288641495</v>
      </c>
      <c r="D31" s="44">
        <v>-0.98155641250415637</v>
      </c>
      <c r="E31" s="44">
        <v>-5.98175073735485</v>
      </c>
      <c r="F31" s="429">
        <v>5.4607442209948571</v>
      </c>
      <c r="G31" s="50">
        <v>0</v>
      </c>
      <c r="H31" s="41">
        <v>6.9589999999999996</v>
      </c>
      <c r="I31" s="41">
        <v>-4.5459999999999994</v>
      </c>
      <c r="J31" s="41">
        <v>-27.704000000000001</v>
      </c>
      <c r="K31" s="41">
        <v>25.291</v>
      </c>
      <c r="L31" s="50">
        <v>0</v>
      </c>
      <c r="M31" s="14"/>
      <c r="N31" s="14"/>
      <c r="O31" s="14"/>
      <c r="P31" s="14"/>
      <c r="T31" s="14"/>
    </row>
    <row r="32" spans="1:20" x14ac:dyDescent="0.25">
      <c r="A32" s="52"/>
      <c r="B32" s="49" t="s">
        <v>35</v>
      </c>
      <c r="C32" s="44">
        <v>2.1860928523368357</v>
      </c>
      <c r="D32" s="44">
        <v>-3.2468988837706814</v>
      </c>
      <c r="E32" s="44">
        <v>-5.362256957024309</v>
      </c>
      <c r="F32" s="429">
        <v>6.4230629884581543</v>
      </c>
      <c r="G32" s="50">
        <v>0</v>
      </c>
      <c r="H32" s="41">
        <v>10.137</v>
      </c>
      <c r="I32" s="41">
        <v>-15.056000000000001</v>
      </c>
      <c r="J32" s="41">
        <v>-24.864999999999998</v>
      </c>
      <c r="K32" s="41">
        <v>29.783999999999999</v>
      </c>
      <c r="L32" s="50">
        <v>0</v>
      </c>
      <c r="M32" s="14"/>
      <c r="N32" s="14"/>
      <c r="O32" s="14"/>
      <c r="P32" s="14"/>
      <c r="T32" s="14"/>
    </row>
    <row r="33" spans="1:20" x14ac:dyDescent="0.25">
      <c r="A33" s="52"/>
      <c r="B33" s="49" t="s">
        <v>36</v>
      </c>
      <c r="C33" s="44">
        <v>2.7270446401574855</v>
      </c>
      <c r="D33" s="44">
        <v>-3.6712278241327478</v>
      </c>
      <c r="E33" s="44">
        <v>-4.4730222653963185</v>
      </c>
      <c r="F33" s="429">
        <v>5.4172054493715809</v>
      </c>
      <c r="G33" s="50">
        <v>0</v>
      </c>
      <c r="H33" s="41">
        <v>12.717000000000001</v>
      </c>
      <c r="I33" s="41">
        <v>-17.12</v>
      </c>
      <c r="J33" s="41">
        <v>-20.859000000000002</v>
      </c>
      <c r="K33" s="41">
        <v>25.262</v>
      </c>
      <c r="L33" s="50">
        <v>0</v>
      </c>
      <c r="M33" s="14"/>
      <c r="N33" s="14"/>
      <c r="O33" s="14"/>
      <c r="P33" s="14"/>
      <c r="T33" s="14"/>
    </row>
    <row r="34" spans="1:20" x14ac:dyDescent="0.25">
      <c r="A34" s="52"/>
      <c r="B34" s="49" t="s">
        <v>37</v>
      </c>
      <c r="C34" s="44">
        <v>2.9324262406540527</v>
      </c>
      <c r="D34" s="44">
        <v>-3.1205592893596084</v>
      </c>
      <c r="E34" s="44">
        <v>-3.9174326067723673</v>
      </c>
      <c r="F34" s="429">
        <v>4.105565655477923</v>
      </c>
      <c r="G34" s="50">
        <v>0</v>
      </c>
      <c r="H34" s="41">
        <v>13.888</v>
      </c>
      <c r="I34" s="41">
        <v>-14.779</v>
      </c>
      <c r="J34" s="41">
        <v>-18.553000000000001</v>
      </c>
      <c r="K34" s="41">
        <v>19.443999999999999</v>
      </c>
      <c r="L34" s="50">
        <v>0</v>
      </c>
      <c r="M34" s="14"/>
      <c r="N34" s="14"/>
      <c r="O34" s="14"/>
      <c r="P34" s="14"/>
      <c r="T34" s="14"/>
    </row>
    <row r="35" spans="1:20" x14ac:dyDescent="0.25">
      <c r="A35" s="52"/>
      <c r="B35" s="49" t="s">
        <v>38</v>
      </c>
      <c r="C35" s="44">
        <v>3.3967451554254802</v>
      </c>
      <c r="D35" s="44">
        <v>-3.078946979439197</v>
      </c>
      <c r="E35" s="44">
        <v>-4.7483904208661425</v>
      </c>
      <c r="F35" s="429">
        <v>4.4305922448798594</v>
      </c>
      <c r="G35" s="50">
        <v>0</v>
      </c>
      <c r="H35" s="41">
        <v>16.085999999999999</v>
      </c>
      <c r="I35" s="41">
        <v>-14.581</v>
      </c>
      <c r="J35" s="41">
        <v>-22.486999999999998</v>
      </c>
      <c r="K35" s="41">
        <v>20.981999999999999</v>
      </c>
      <c r="L35" s="50">
        <v>0</v>
      </c>
      <c r="M35" s="14"/>
      <c r="N35" s="14"/>
      <c r="O35" s="14"/>
      <c r="P35" s="14"/>
      <c r="T35" s="14"/>
    </row>
    <row r="36" spans="1:20" x14ac:dyDescent="0.25">
      <c r="A36" s="52"/>
      <c r="B36" s="49" t="s">
        <v>39</v>
      </c>
      <c r="C36" s="44">
        <v>2.9368566354400762</v>
      </c>
      <c r="D36" s="44">
        <v>-5.8726611620331788</v>
      </c>
      <c r="E36" s="44">
        <v>-4.3100691025090692</v>
      </c>
      <c r="F36" s="429">
        <v>7.2458736291021726</v>
      </c>
      <c r="G36" s="50">
        <v>0</v>
      </c>
      <c r="H36" s="41">
        <v>13.957000000000001</v>
      </c>
      <c r="I36" s="41">
        <v>-27.908999999999999</v>
      </c>
      <c r="J36" s="41">
        <v>-20.483000000000001</v>
      </c>
      <c r="K36" s="41">
        <v>34.435000000000002</v>
      </c>
      <c r="L36" s="50">
        <v>0</v>
      </c>
      <c r="M36" s="14"/>
      <c r="N36" s="14"/>
      <c r="O36" s="14"/>
      <c r="P36" s="14"/>
      <c r="T36" s="14"/>
    </row>
    <row r="37" spans="1:20" x14ac:dyDescent="0.25">
      <c r="A37" s="52"/>
      <c r="B37" s="49" t="s">
        <v>40</v>
      </c>
      <c r="C37" s="44">
        <v>1.9306300365388842</v>
      </c>
      <c r="D37" s="44">
        <v>-4.0263279043436064</v>
      </c>
      <c r="E37" s="44">
        <v>-3.7915831995786209</v>
      </c>
      <c r="F37" s="429">
        <v>6.1556199790139896</v>
      </c>
      <c r="G37" s="50">
        <v>-0.26833891163064649</v>
      </c>
      <c r="H37" s="41">
        <v>9.31</v>
      </c>
      <c r="I37" s="41">
        <v>-19.416</v>
      </c>
      <c r="J37" s="41">
        <v>-18.283999999999999</v>
      </c>
      <c r="K37" s="41">
        <v>29.684000000000001</v>
      </c>
      <c r="L37" s="50">
        <v>-1.2940000000000005</v>
      </c>
      <c r="M37" s="14"/>
      <c r="N37" s="14"/>
      <c r="O37" s="14"/>
      <c r="P37" s="14"/>
      <c r="T37" s="14"/>
    </row>
    <row r="38" spans="1:20" x14ac:dyDescent="0.25">
      <c r="A38" s="52"/>
      <c r="B38" s="49" t="s">
        <v>88</v>
      </c>
      <c r="C38" s="44">
        <v>1.580935321833262</v>
      </c>
      <c r="D38" s="44">
        <v>-3.7730126101828301</v>
      </c>
      <c r="E38" s="44">
        <v>-3.0839920563840972</v>
      </c>
      <c r="F38" s="429">
        <v>5.635745451788031</v>
      </c>
      <c r="G38" s="50">
        <v>-0.3596761070543657</v>
      </c>
      <c r="H38" s="41">
        <v>7.7140000000000004</v>
      </c>
      <c r="I38" s="41">
        <v>-18.41</v>
      </c>
      <c r="J38" s="41">
        <v>-15.048</v>
      </c>
      <c r="K38" s="41">
        <v>27.498999999999999</v>
      </c>
      <c r="L38" s="50">
        <v>-1.754999999999999</v>
      </c>
      <c r="M38" s="14"/>
      <c r="N38" s="14"/>
      <c r="O38" s="14"/>
      <c r="P38" s="14"/>
      <c r="T38" s="14"/>
    </row>
    <row r="39" spans="1:20" x14ac:dyDescent="0.25">
      <c r="A39" s="52"/>
      <c r="B39" s="49" t="s">
        <v>89</v>
      </c>
      <c r="C39" s="44">
        <v>0.87456879603393689</v>
      </c>
      <c r="D39" s="44">
        <v>-3.4753722237761107</v>
      </c>
      <c r="E39" s="44">
        <v>-4.0100448735878196</v>
      </c>
      <c r="F39" s="429">
        <v>6.9738500889769872</v>
      </c>
      <c r="G39" s="50">
        <v>-0.36300178764699442</v>
      </c>
      <c r="H39" s="41">
        <v>4.3150000000000004</v>
      </c>
      <c r="I39" s="41">
        <v>-17.146999999999998</v>
      </c>
      <c r="J39" s="41">
        <v>-19.785</v>
      </c>
      <c r="K39" s="41">
        <v>34.408000000000001</v>
      </c>
      <c r="L39" s="50">
        <v>-1.7910000000000039</v>
      </c>
      <c r="M39" s="14"/>
      <c r="N39" s="14"/>
      <c r="O39" s="14"/>
      <c r="P39" s="14"/>
      <c r="T39" s="14"/>
    </row>
    <row r="40" spans="1:20" x14ac:dyDescent="0.25">
      <c r="A40" s="52"/>
      <c r="B40" s="49" t="s">
        <v>90</v>
      </c>
      <c r="C40" s="44">
        <v>-0.2275092044181207</v>
      </c>
      <c r="D40" s="44">
        <v>-1.5959660637105813</v>
      </c>
      <c r="E40" s="44">
        <v>-2.6460701136545541</v>
      </c>
      <c r="F40" s="429">
        <v>4.7360733151912919</v>
      </c>
      <c r="G40" s="50">
        <v>-0.26652793340803616</v>
      </c>
      <c r="H40" s="41">
        <v>-1.137</v>
      </c>
      <c r="I40" s="41">
        <v>-7.976</v>
      </c>
      <c r="J40" s="41">
        <v>-13.224</v>
      </c>
      <c r="K40" s="41">
        <v>23.669</v>
      </c>
      <c r="L40" s="50">
        <v>-1.3320000000000007</v>
      </c>
      <c r="M40" s="14"/>
      <c r="N40" s="14"/>
      <c r="O40" s="14"/>
      <c r="P40" s="14"/>
      <c r="T40" s="14"/>
    </row>
    <row r="41" spans="1:20" x14ac:dyDescent="0.25">
      <c r="A41" s="52"/>
      <c r="B41" s="49" t="s">
        <v>91</v>
      </c>
      <c r="C41" s="44">
        <v>-1.3730667672576387</v>
      </c>
      <c r="D41" s="44">
        <v>-1.2158271952986957</v>
      </c>
      <c r="E41" s="44">
        <v>-1.6154777740276758</v>
      </c>
      <c r="F41" s="429">
        <v>4.2859695447596735</v>
      </c>
      <c r="G41" s="50">
        <v>-8.1597808175663644E-2</v>
      </c>
      <c r="H41" s="41">
        <v>-6.9160000000000004</v>
      </c>
      <c r="I41" s="41">
        <v>-6.1239999999999997</v>
      </c>
      <c r="J41" s="41">
        <v>-8.1370000000000005</v>
      </c>
      <c r="K41" s="41">
        <v>21.588000000000001</v>
      </c>
      <c r="L41" s="50">
        <v>-0.41100000000000136</v>
      </c>
      <c r="M41" s="14"/>
      <c r="N41" s="14"/>
      <c r="O41" s="14"/>
      <c r="P41" s="14"/>
      <c r="T41" s="14"/>
    </row>
    <row r="42" spans="1:20" x14ac:dyDescent="0.25">
      <c r="A42" s="52"/>
      <c r="B42" s="49" t="s">
        <v>134</v>
      </c>
      <c r="C42" s="44">
        <v>-3.8415924287138352E-2</v>
      </c>
      <c r="D42" s="44">
        <v>-2.2105901867998945</v>
      </c>
      <c r="E42" s="44">
        <v>-3.0112174498918445</v>
      </c>
      <c r="F42" s="429">
        <v>5.2438721675643514</v>
      </c>
      <c r="G42" s="50">
        <v>1.6351393414526072E-2</v>
      </c>
      <c r="H42" s="41">
        <v>-0.19500000000000001</v>
      </c>
      <c r="I42" s="41">
        <v>-11.221</v>
      </c>
      <c r="J42" s="41">
        <v>-15.285</v>
      </c>
      <c r="K42" s="41">
        <v>26.617999999999999</v>
      </c>
      <c r="L42" s="50">
        <v>8.3000000000001961E-2</v>
      </c>
      <c r="M42" s="14"/>
      <c r="N42" s="14"/>
      <c r="O42" s="14"/>
      <c r="P42" s="14"/>
      <c r="T42" s="14"/>
    </row>
    <row r="43" spans="1:20" x14ac:dyDescent="0.25">
      <c r="A43" s="52"/>
      <c r="B43" s="49" t="s">
        <v>135</v>
      </c>
      <c r="C43" s="44">
        <v>-0.45867079235965413</v>
      </c>
      <c r="D43" s="44">
        <v>-1.3910539660958676</v>
      </c>
      <c r="E43" s="44">
        <v>-2.6516172638372852</v>
      </c>
      <c r="F43" s="429">
        <v>4.4905980301378747</v>
      </c>
      <c r="G43" s="50">
        <v>1.0743992154932158E-2</v>
      </c>
      <c r="H43" s="41">
        <v>-2.3479999999999999</v>
      </c>
      <c r="I43" s="41">
        <v>-7.1210000000000004</v>
      </c>
      <c r="J43" s="41">
        <v>-13.574</v>
      </c>
      <c r="K43" s="41">
        <v>22.988</v>
      </c>
      <c r="L43" s="50">
        <v>5.4999999999999716E-2</v>
      </c>
      <c r="M43" s="14"/>
      <c r="N43" s="14"/>
      <c r="O43" s="14"/>
      <c r="P43" s="14"/>
      <c r="T43" s="14"/>
    </row>
    <row r="44" spans="1:20" x14ac:dyDescent="0.25">
      <c r="A44" s="52"/>
      <c r="B44" s="49" t="s">
        <v>136</v>
      </c>
      <c r="C44" s="44">
        <v>-0.59077671690622025</v>
      </c>
      <c r="D44" s="44">
        <v>-3.5821548646387442</v>
      </c>
      <c r="E44" s="44">
        <v>-1.2419608476142334</v>
      </c>
      <c r="F44" s="429">
        <v>5.1691154480066261</v>
      </c>
      <c r="G44" s="50">
        <v>0.24577698115257185</v>
      </c>
      <c r="H44" s="41">
        <v>-3.0455012377889181</v>
      </c>
      <c r="I44" s="41">
        <v>-18.466294899601898</v>
      </c>
      <c r="J44" s="41">
        <v>-6.4024075263191822</v>
      </c>
      <c r="K44" s="41">
        <v>26.647203663709998</v>
      </c>
      <c r="L44" s="50">
        <v>1.2669999999999995</v>
      </c>
      <c r="M44" s="14"/>
      <c r="N44" s="14"/>
      <c r="O44" s="14"/>
      <c r="P44" s="14"/>
      <c r="T44" s="14"/>
    </row>
    <row r="45" spans="1:20" x14ac:dyDescent="0.25">
      <c r="A45" s="52"/>
      <c r="B45" s="49" t="s">
        <v>137</v>
      </c>
      <c r="C45" s="44">
        <v>-0.39866807997721992</v>
      </c>
      <c r="D45" s="44">
        <v>-3.9240629163041461</v>
      </c>
      <c r="E45" s="44">
        <v>-0.54405624307144007</v>
      </c>
      <c r="F45" s="429">
        <v>4.6239188536056082</v>
      </c>
      <c r="G45" s="50">
        <v>0.24286838574719738</v>
      </c>
      <c r="H45" s="41">
        <v>-2.0718333664144373</v>
      </c>
      <c r="I45" s="41">
        <v>-20.392915536084619</v>
      </c>
      <c r="J45" s="41">
        <v>-2.8273993685822587</v>
      </c>
      <c r="K45" s="41">
        <v>24.029988468202166</v>
      </c>
      <c r="L45" s="50">
        <v>1.2621598028791503</v>
      </c>
      <c r="M45" s="14"/>
      <c r="N45" s="14"/>
      <c r="O45" s="14"/>
      <c r="P45" s="14"/>
      <c r="T45" s="14"/>
    </row>
    <row r="46" spans="1:20" x14ac:dyDescent="0.25">
      <c r="A46" s="52"/>
      <c r="B46" s="49" t="s">
        <v>155</v>
      </c>
      <c r="C46" s="44">
        <v>4.6910108629727252E-3</v>
      </c>
      <c r="D46" s="44">
        <v>-2.7864163324155653</v>
      </c>
      <c r="E46" s="44">
        <v>-1.9153233345246641</v>
      </c>
      <c r="F46" s="429">
        <v>4.4569825554307227</v>
      </c>
      <c r="G46" s="50">
        <v>0.24006610064653433</v>
      </c>
      <c r="H46" s="41">
        <v>2.4561558833669551E-2</v>
      </c>
      <c r="I46" s="41">
        <v>-14.589334939282693</v>
      </c>
      <c r="J46" s="41">
        <v>-10.028398599063573</v>
      </c>
      <c r="K46" s="41">
        <v>23.336215253715785</v>
      </c>
      <c r="L46" s="50">
        <v>1.2569567257968117</v>
      </c>
      <c r="M46" s="14"/>
      <c r="N46" s="14"/>
      <c r="O46" s="14"/>
      <c r="P46" s="14"/>
      <c r="T46" s="14"/>
    </row>
    <row r="47" spans="1:20" x14ac:dyDescent="0.25">
      <c r="A47" s="52"/>
      <c r="B47" s="49" t="s">
        <v>156</v>
      </c>
      <c r="C47" s="44">
        <v>-2.1596470280788226E-2</v>
      </c>
      <c r="D47" s="44">
        <v>-2.7624594447377113</v>
      </c>
      <c r="E47" s="44">
        <v>-1.7790107859653226</v>
      </c>
      <c r="F47" s="429">
        <v>4.3256791880231615</v>
      </c>
      <c r="G47" s="50">
        <v>0.23738751296066063</v>
      </c>
      <c r="H47" s="41">
        <v>-0.11388354752862506</v>
      </c>
      <c r="I47" s="41">
        <v>-14.567134229825825</v>
      </c>
      <c r="J47" s="41">
        <v>-9.3811653831990895</v>
      </c>
      <c r="K47" s="41">
        <v>22.810379890692037</v>
      </c>
      <c r="L47" s="50">
        <v>1.2518032698615009</v>
      </c>
      <c r="M47" s="14"/>
      <c r="N47" s="14"/>
      <c r="O47" s="14"/>
      <c r="P47" s="14"/>
      <c r="T47" s="14"/>
    </row>
    <row r="48" spans="1:20" x14ac:dyDescent="0.25">
      <c r="A48" s="52"/>
      <c r="B48" s="49" t="s">
        <v>157</v>
      </c>
      <c r="C48" s="44">
        <v>-1.5702649404401057E-2</v>
      </c>
      <c r="D48" s="44">
        <v>-2.7783670438062957</v>
      </c>
      <c r="E48" s="44">
        <v>-1.6821650561607508</v>
      </c>
      <c r="F48" s="429">
        <v>4.2413420568780644</v>
      </c>
      <c r="G48" s="50">
        <v>0.23489269249338296</v>
      </c>
      <c r="H48" s="41">
        <v>-8.3361987317697644E-2</v>
      </c>
      <c r="I48" s="41">
        <v>-14.749752879585721</v>
      </c>
      <c r="J48" s="41">
        <v>-8.9302523712109441</v>
      </c>
      <c r="K48" s="41">
        <v>22.516372470010758</v>
      </c>
      <c r="L48" s="50">
        <v>1.2469947681036047</v>
      </c>
      <c r="M48" s="14"/>
      <c r="N48" s="14"/>
      <c r="O48" s="14"/>
      <c r="P48" s="14"/>
      <c r="T48" s="14"/>
    </row>
    <row r="49" spans="1:20" x14ac:dyDescent="0.25">
      <c r="A49" s="52"/>
      <c r="B49" s="49" t="s">
        <v>158</v>
      </c>
      <c r="C49" s="44">
        <v>-9.0556704128952822E-2</v>
      </c>
      <c r="D49" s="44">
        <v>-2.6484687636349573</v>
      </c>
      <c r="E49" s="44">
        <v>-1.6254257789919757</v>
      </c>
      <c r="F49" s="429">
        <v>4.1321455544687513</v>
      </c>
      <c r="G49" s="50">
        <v>0.23230569228713449</v>
      </c>
      <c r="H49" s="41">
        <v>-0.48409200689947102</v>
      </c>
      <c r="I49" s="41">
        <v>-14.158008193108399</v>
      </c>
      <c r="J49" s="41">
        <v>-8.6890930383009355</v>
      </c>
      <c r="K49" s="41">
        <v>22.08934891684023</v>
      </c>
      <c r="L49" s="50">
        <v>1.2418443214685766</v>
      </c>
      <c r="M49" s="14"/>
      <c r="N49" s="14"/>
      <c r="O49" s="14"/>
      <c r="P49" s="14"/>
      <c r="T49" s="14"/>
    </row>
    <row r="50" spans="1:20" x14ac:dyDescent="0.25">
      <c r="A50" s="52"/>
      <c r="B50" s="49" t="s">
        <v>217</v>
      </c>
      <c r="C50" s="44">
        <v>0.11157571420340079</v>
      </c>
      <c r="D50" s="44">
        <v>-2.7801402224635812</v>
      </c>
      <c r="E50" s="44">
        <v>-1.6141994407333544</v>
      </c>
      <c r="F50" s="429">
        <v>4.0529166736126525</v>
      </c>
      <c r="G50" s="50">
        <v>0.2298472753808829</v>
      </c>
      <c r="H50" s="41">
        <v>0.60046975748636755</v>
      </c>
      <c r="I50" s="41">
        <v>-14.961948817262604</v>
      </c>
      <c r="J50" s="41">
        <v>-8.6871767179084234</v>
      </c>
      <c r="K50" s="41">
        <v>21.811681058838055</v>
      </c>
      <c r="L50" s="50">
        <v>1.2369747188466036</v>
      </c>
      <c r="M50" s="14"/>
      <c r="N50" s="14"/>
      <c r="O50" s="14"/>
      <c r="P50" s="14"/>
      <c r="T50" s="14"/>
    </row>
    <row r="51" spans="1:20" x14ac:dyDescent="0.25">
      <c r="A51" s="52"/>
      <c r="B51" s="49" t="s">
        <v>218</v>
      </c>
      <c r="C51" s="44">
        <v>0.10254337206967808</v>
      </c>
      <c r="D51" s="44">
        <v>-2.7004602569355098</v>
      </c>
      <c r="E51" s="44">
        <v>-1.5876537400423338</v>
      </c>
      <c r="F51" s="429">
        <v>3.9584392723060979</v>
      </c>
      <c r="G51" s="50">
        <v>0.22713135260206752</v>
      </c>
      <c r="H51" s="41">
        <v>0.55592880427511404</v>
      </c>
      <c r="I51" s="41">
        <v>-14.64027963319286</v>
      </c>
      <c r="J51" s="41">
        <v>-8.6073085709031183</v>
      </c>
      <c r="K51" s="41">
        <v>21.460289115063141</v>
      </c>
      <c r="L51" s="50">
        <v>1.2313702847577233</v>
      </c>
      <c r="M51" s="14"/>
      <c r="N51" s="14"/>
      <c r="O51" s="14"/>
      <c r="P51" s="14"/>
      <c r="T51" s="14"/>
    </row>
    <row r="52" spans="1:20" x14ac:dyDescent="0.25">
      <c r="A52" s="52"/>
      <c r="B52" s="49" t="s">
        <v>219</v>
      </c>
      <c r="C52" s="44">
        <v>8.1553762087714601E-2</v>
      </c>
      <c r="D52" s="44">
        <v>-2.6316351054814313</v>
      </c>
      <c r="E52" s="44">
        <v>-1.5428682363428463</v>
      </c>
      <c r="F52" s="429">
        <v>3.8684642707835999</v>
      </c>
      <c r="G52" s="50">
        <v>0.22448530895296281</v>
      </c>
      <c r="H52" s="41">
        <v>0.4453522881834906</v>
      </c>
      <c r="I52" s="41">
        <v>-14.370946059234095</v>
      </c>
      <c r="J52" s="41">
        <v>-8.4253611584697463</v>
      </c>
      <c r="K52" s="41">
        <v>21.125075908779987</v>
      </c>
      <c r="L52" s="50">
        <v>1.2258790207403614</v>
      </c>
      <c r="M52" s="14"/>
      <c r="N52" s="14"/>
      <c r="O52" s="14"/>
      <c r="P52" s="14"/>
      <c r="T52" s="14"/>
    </row>
    <row r="53" spans="1:20" x14ac:dyDescent="0.25">
      <c r="A53" s="52"/>
      <c r="B53" s="49" t="s">
        <v>220</v>
      </c>
      <c r="C53" s="44">
        <v>1.1230015427589602E-2</v>
      </c>
      <c r="D53" s="44">
        <v>-2.5241946605321046</v>
      </c>
      <c r="E53" s="44">
        <v>-1.4795815631439286</v>
      </c>
      <c r="F53" s="429">
        <v>3.7706719942606779</v>
      </c>
      <c r="G53" s="50">
        <v>0.22187421398776541</v>
      </c>
      <c r="H53" s="41">
        <v>6.1770794909803951E-2</v>
      </c>
      <c r="I53" s="41">
        <v>-13.884354094927334</v>
      </c>
      <c r="J53" s="41">
        <v>-8.1384509111852275</v>
      </c>
      <c r="K53" s="41">
        <v>20.740613219229651</v>
      </c>
      <c r="L53" s="50">
        <v>1.220420991973107</v>
      </c>
      <c r="M53" s="14"/>
      <c r="N53" s="14"/>
      <c r="O53" s="14"/>
      <c r="P53" s="14"/>
      <c r="T53" s="14"/>
    </row>
    <row r="54" spans="1:20" x14ac:dyDescent="0.25">
      <c r="A54" s="52"/>
      <c r="B54" s="49" t="s">
        <v>258</v>
      </c>
      <c r="C54" s="44">
        <v>-0.13324817498932065</v>
      </c>
      <c r="D54" s="44">
        <v>-2.4188877372788271</v>
      </c>
      <c r="E54" s="44">
        <v>-1.3867975129626768</v>
      </c>
      <c r="F54" s="429">
        <v>3.7196927328702967</v>
      </c>
      <c r="G54" s="50">
        <v>0.21924069236052812</v>
      </c>
      <c r="H54" s="41">
        <v>-0.73835432025082259</v>
      </c>
      <c r="I54" s="41">
        <v>-13.403532252240602</v>
      </c>
      <c r="J54" s="41">
        <v>-7.6845175184662331</v>
      </c>
      <c r="K54" s="41">
        <v>20.611548334830783</v>
      </c>
      <c r="L54" s="50">
        <v>1.2148557561268767</v>
      </c>
      <c r="M54" s="14"/>
      <c r="N54" s="14"/>
      <c r="O54" s="14"/>
      <c r="P54" s="14"/>
      <c r="T54" s="14"/>
    </row>
    <row r="55" spans="1:20" x14ac:dyDescent="0.25">
      <c r="A55" s="52"/>
      <c r="B55" s="49" t="s">
        <v>259</v>
      </c>
      <c r="C55" s="44">
        <v>-0.1188954493909227</v>
      </c>
      <c r="D55" s="44">
        <v>-2.4822472214514431</v>
      </c>
      <c r="E55" s="44">
        <v>-1.3084293806907863</v>
      </c>
      <c r="F55" s="429">
        <v>3.6929337244655849</v>
      </c>
      <c r="G55" s="50">
        <v>0.21663832706756736</v>
      </c>
      <c r="H55" s="41">
        <v>-0.66369813222093577</v>
      </c>
      <c r="I55" s="41">
        <v>-13.856399492390574</v>
      </c>
      <c r="J55" s="41">
        <v>-7.3039139896111989</v>
      </c>
      <c r="K55" s="41">
        <v>20.614693227532715</v>
      </c>
      <c r="L55" s="50">
        <v>1.2093183866899935</v>
      </c>
      <c r="M55" s="35"/>
      <c r="N55" s="14"/>
      <c r="O55" s="14"/>
      <c r="P55" s="14"/>
      <c r="T55" s="14"/>
    </row>
    <row r="56" spans="1:20" x14ac:dyDescent="0.25">
      <c r="A56" s="52"/>
      <c r="B56" s="49" t="s">
        <v>260</v>
      </c>
      <c r="C56" s="44">
        <v>-0.28217352123857653</v>
      </c>
      <c r="D56" s="44">
        <v>-2.3637272268404383</v>
      </c>
      <c r="E56" s="44">
        <v>-1.2413231024058087</v>
      </c>
      <c r="F56" s="429">
        <v>3.673259366579249</v>
      </c>
      <c r="G56" s="50">
        <v>0.21396448390557454</v>
      </c>
      <c r="H56" s="41">
        <v>-1.5871557238268288</v>
      </c>
      <c r="I56" s="41">
        <v>-13.29537648032238</v>
      </c>
      <c r="J56" s="41">
        <v>-6.982133045134602</v>
      </c>
      <c r="K56" s="41">
        <v>20.661168359016568</v>
      </c>
      <c r="L56" s="50">
        <v>1.2034968902672425</v>
      </c>
      <c r="M56" s="35"/>
      <c r="N56" s="14"/>
      <c r="O56" s="14"/>
      <c r="P56" s="14"/>
      <c r="T56" s="14"/>
    </row>
    <row r="57" spans="1:20" x14ac:dyDescent="0.25">
      <c r="A57" s="52"/>
      <c r="B57" s="49" t="s">
        <v>261</v>
      </c>
      <c r="C57" s="44">
        <v>-0.13422139426914481</v>
      </c>
      <c r="D57" s="44">
        <v>-2.5577517998666655</v>
      </c>
      <c r="E57" s="44">
        <v>-1.1859360086694217</v>
      </c>
      <c r="F57" s="429">
        <v>3.6665300868774193</v>
      </c>
      <c r="G57" s="50">
        <v>0.21137911592781267</v>
      </c>
      <c r="H57" s="41">
        <v>-0.76062012428847814</v>
      </c>
      <c r="I57" s="41">
        <v>-14.49454092253379</v>
      </c>
      <c r="J57" s="41">
        <v>-6.7205887647352682</v>
      </c>
      <c r="K57" s="41">
        <v>20.777884074098409</v>
      </c>
      <c r="L57" s="50">
        <v>1.1978657374591251</v>
      </c>
      <c r="M57" s="35"/>
      <c r="N57" s="14"/>
      <c r="O57" s="14"/>
      <c r="P57" s="14"/>
      <c r="T57" s="14"/>
    </row>
    <row r="58" spans="1:20" x14ac:dyDescent="0.25">
      <c r="A58" s="52"/>
      <c r="B58" s="49" t="s">
        <v>324</v>
      </c>
      <c r="C58" s="44">
        <v>-0.19131982314056029</v>
      </c>
      <c r="D58" s="44">
        <v>-2.50886280387145</v>
      </c>
      <c r="E58" s="44">
        <v>-1.1763614005933141</v>
      </c>
      <c r="F58" s="429">
        <v>3.6678450200289299</v>
      </c>
      <c r="G58" s="50">
        <v>0.20869900757639437</v>
      </c>
      <c r="H58" s="41">
        <v>-1.0926020451031073</v>
      </c>
      <c r="I58" s="41">
        <v>-14.327781540855518</v>
      </c>
      <c r="J58" s="41">
        <v>-6.7180433839535834</v>
      </c>
      <c r="K58" s="41">
        <v>20.946574715682228</v>
      </c>
      <c r="L58" s="50">
        <v>1.1918522542299819</v>
      </c>
      <c r="M58" s="35"/>
      <c r="N58" s="14"/>
      <c r="O58" s="14"/>
      <c r="P58" s="14"/>
      <c r="T58" s="14"/>
    </row>
    <row r="59" spans="1:20" x14ac:dyDescent="0.25">
      <c r="A59" s="52"/>
      <c r="B59" s="49" t="s">
        <v>325</v>
      </c>
      <c r="C59" s="44">
        <v>-0.20984405507787485</v>
      </c>
      <c r="D59" s="44">
        <v>-2.522400673380329</v>
      </c>
      <c r="E59" s="44">
        <v>-1.1398035419471704</v>
      </c>
      <c r="F59" s="429">
        <v>3.6660546891835772</v>
      </c>
      <c r="G59" s="50">
        <v>0.20599358122179678</v>
      </c>
      <c r="H59" s="41">
        <v>-1.2079416173636672</v>
      </c>
      <c r="I59" s="41">
        <v>-14.519890725098232</v>
      </c>
      <c r="J59" s="41">
        <v>-6.5611395730298572</v>
      </c>
      <c r="K59" s="41">
        <v>21.103195079568302</v>
      </c>
      <c r="L59" s="50">
        <v>1.1857768359234555</v>
      </c>
      <c r="M59" s="35"/>
      <c r="N59" s="14"/>
      <c r="O59" s="14"/>
      <c r="P59" s="14"/>
      <c r="T59" s="14"/>
    </row>
    <row r="60" spans="1:20" x14ac:dyDescent="0.25">
      <c r="A60" s="52"/>
      <c r="B60" s="49" t="s">
        <v>326</v>
      </c>
      <c r="C60" s="44">
        <v>-0.24700812404498118</v>
      </c>
      <c r="D60" s="44">
        <v>-2.5273643047836338</v>
      </c>
      <c r="E60" s="44">
        <v>-1.0882735963562038</v>
      </c>
      <c r="F60" s="429">
        <v>3.6593421013295249</v>
      </c>
      <c r="G60" s="50">
        <v>0.20330392385529361</v>
      </c>
      <c r="H60" s="41">
        <v>-1.4333065610782578</v>
      </c>
      <c r="I60" s="41">
        <v>-14.665460313449863</v>
      </c>
      <c r="J60" s="41">
        <v>-6.3148922406354835</v>
      </c>
      <c r="K60" s="41">
        <v>21.233953593001573</v>
      </c>
      <c r="L60" s="50">
        <v>1.1797055221620312</v>
      </c>
      <c r="M60" s="35"/>
      <c r="N60" s="14"/>
      <c r="O60" s="14"/>
      <c r="P60" s="14"/>
      <c r="T60" s="14"/>
    </row>
    <row r="61" spans="1:20" x14ac:dyDescent="0.25">
      <c r="A61" s="52"/>
      <c r="B61" s="40" t="s">
        <v>327</v>
      </c>
      <c r="C61" s="41">
        <v>-0.24917623885949164</v>
      </c>
      <c r="D61" s="41">
        <v>-2.5802379422374377</v>
      </c>
      <c r="E61" s="41">
        <v>-1.0230832419325591</v>
      </c>
      <c r="F61" s="41">
        <v>3.651919627537402</v>
      </c>
      <c r="G61" s="50">
        <v>0.20057779549208643</v>
      </c>
      <c r="H61" s="41">
        <v>-1.4577199932330951</v>
      </c>
      <c r="I61" s="41">
        <v>-15.094795767501244</v>
      </c>
      <c r="J61" s="41">
        <v>-5.9851970771089178</v>
      </c>
      <c r="K61" s="41">
        <v>21.364301343931484</v>
      </c>
      <c r="L61" s="50">
        <v>1.1734114939117752</v>
      </c>
      <c r="M61" s="35"/>
      <c r="N61" s="14"/>
      <c r="O61" s="14"/>
      <c r="P61" s="14"/>
      <c r="T61" s="14"/>
    </row>
    <row r="62" spans="1:20" x14ac:dyDescent="0.25">
      <c r="A62" s="52"/>
      <c r="B62" s="40" t="s">
        <v>563</v>
      </c>
      <c r="C62" s="41">
        <v>-0.29291032996033722</v>
      </c>
      <c r="D62" s="41">
        <v>-2.6259171072972305</v>
      </c>
      <c r="E62" s="41">
        <v>-0.89244626628833157</v>
      </c>
      <c r="F62" s="41">
        <v>3.6134407448145542</v>
      </c>
      <c r="G62" s="50">
        <v>0.19783295873134499</v>
      </c>
      <c r="H62" s="41">
        <v>-1.7277671643813883</v>
      </c>
      <c r="I62" s="41">
        <v>-15.489291057061257</v>
      </c>
      <c r="J62" s="41">
        <v>-5.2642027171815373</v>
      </c>
      <c r="K62" s="41">
        <v>21.314319198554035</v>
      </c>
      <c r="L62" s="50">
        <v>1.1669417400701469</v>
      </c>
      <c r="M62" s="35"/>
      <c r="N62" s="14"/>
      <c r="O62" s="14"/>
      <c r="P62" s="14"/>
      <c r="T62" s="14"/>
    </row>
    <row r="63" spans="1:20" x14ac:dyDescent="0.25">
      <c r="A63" s="52"/>
      <c r="B63" s="40" t="s">
        <v>564</v>
      </c>
      <c r="C63" s="41">
        <v>-0.29840052778962806</v>
      </c>
      <c r="D63" s="41">
        <v>-2.5907423013417441</v>
      </c>
      <c r="E63" s="41">
        <v>-0.9054301920995822</v>
      </c>
      <c r="F63" s="41">
        <v>3.5994825640772148</v>
      </c>
      <c r="G63" s="50">
        <v>0.19509045715373974</v>
      </c>
      <c r="H63" s="41">
        <v>-1.7748329057939409</v>
      </c>
      <c r="I63" s="41">
        <v>-15.409271293565968</v>
      </c>
      <c r="J63" s="41">
        <v>-5.3853366505121976</v>
      </c>
      <c r="K63" s="41">
        <v>21.409077744861285</v>
      </c>
      <c r="L63" s="50">
        <v>1.1603631050108199</v>
      </c>
      <c r="M63" s="35"/>
      <c r="N63" s="14"/>
      <c r="O63" s="14"/>
      <c r="P63" s="14"/>
      <c r="T63" s="14"/>
    </row>
    <row r="64" spans="1:20" x14ac:dyDescent="0.25">
      <c r="A64" s="52"/>
      <c r="B64" s="40" t="s">
        <v>565</v>
      </c>
      <c r="C64" s="41">
        <v>-0.30198438203787659</v>
      </c>
      <c r="D64" s="41">
        <v>-2.5898021124771469</v>
      </c>
      <c r="E64" s="41">
        <v>-0.88178139986630044</v>
      </c>
      <c r="F64" s="41">
        <v>3.5811603057266299</v>
      </c>
      <c r="G64" s="50">
        <v>0.19240758865469365</v>
      </c>
      <c r="H64" s="41">
        <v>-1.8109912013847207</v>
      </c>
      <c r="I64" s="41">
        <v>-15.530964904123467</v>
      </c>
      <c r="J64" s="41">
        <v>-5.288016373317876</v>
      </c>
      <c r="K64" s="41">
        <v>21.476109991693882</v>
      </c>
      <c r="L64" s="50">
        <v>1.1538624871321836</v>
      </c>
      <c r="M64" s="35"/>
      <c r="N64" s="14"/>
      <c r="O64" s="14"/>
      <c r="P64" s="14"/>
      <c r="T64" s="14"/>
    </row>
    <row r="65" spans="1:20" x14ac:dyDescent="0.25">
      <c r="A65" s="52"/>
      <c r="B65" s="396" t="s">
        <v>566</v>
      </c>
      <c r="C65" s="265">
        <v>-0.33994605925231186</v>
      </c>
      <c r="D65" s="265">
        <v>-2.591097238377388</v>
      </c>
      <c r="E65" s="265">
        <v>-0.82254137886297118</v>
      </c>
      <c r="F65" s="87">
        <v>3.5637528250924495</v>
      </c>
      <c r="G65" s="433">
        <v>0.1898318514002213</v>
      </c>
      <c r="H65" s="435">
        <v>-2.0550088713277326</v>
      </c>
      <c r="I65" s="87">
        <v>-15.663449145578264</v>
      </c>
      <c r="J65" s="87">
        <v>-4.9723471844777869</v>
      </c>
      <c r="K65" s="87">
        <v>21.543252146802025</v>
      </c>
      <c r="L65" s="433">
        <v>1.1475530545817598</v>
      </c>
      <c r="M65" s="14"/>
      <c r="N65" s="14"/>
      <c r="O65" s="14"/>
      <c r="P65" s="14"/>
      <c r="T65" s="14"/>
    </row>
    <row r="66" spans="1:20" x14ac:dyDescent="0.25">
      <c r="A66" s="52"/>
      <c r="B66" s="40">
        <v>2008</v>
      </c>
      <c r="C66" s="41">
        <v>1.849895737080651</v>
      </c>
      <c r="D66" s="41">
        <v>-1.3362442582260867</v>
      </c>
      <c r="E66" s="41">
        <v>-5.133207882899927</v>
      </c>
      <c r="F66" s="41">
        <v>4.6196835927240443</v>
      </c>
      <c r="G66" s="50">
        <v>-1.271886786815557E-4</v>
      </c>
      <c r="H66" s="436">
        <v>29.088999999999999</v>
      </c>
      <c r="I66" s="437">
        <v>-21.011999999999997</v>
      </c>
      <c r="J66" s="437">
        <v>-80.718000000000004</v>
      </c>
      <c r="K66" s="437">
        <v>72.643000000000001</v>
      </c>
      <c r="L66" s="438">
        <v>-1.9999999999953388E-3</v>
      </c>
      <c r="M66" s="14"/>
    </row>
    <row r="67" spans="1:20" x14ac:dyDescent="0.25">
      <c r="A67" s="52"/>
      <c r="B67" s="40">
        <v>2009</v>
      </c>
      <c r="C67" s="41">
        <v>5.3469810452320177</v>
      </c>
      <c r="D67" s="41">
        <v>1.2533866479769027</v>
      </c>
      <c r="E67" s="41">
        <v>-10.491874660027616</v>
      </c>
      <c r="F67" s="41">
        <v>3.8915723461232687</v>
      </c>
      <c r="G67" s="50">
        <v>-6.5379304572843466E-5</v>
      </c>
      <c r="H67" s="439">
        <v>81.784000000000006</v>
      </c>
      <c r="I67" s="41">
        <v>19.170999999999999</v>
      </c>
      <c r="J67" s="41">
        <v>-160.477</v>
      </c>
      <c r="K67" s="41">
        <v>59.523000000000003</v>
      </c>
      <c r="L67" s="50">
        <v>-1.0000000000118803E-3</v>
      </c>
      <c r="N67" s="14"/>
    </row>
    <row r="68" spans="1:20" x14ac:dyDescent="0.25">
      <c r="A68" s="52"/>
      <c r="B68" s="40">
        <v>2010</v>
      </c>
      <c r="C68" s="41">
        <v>5.4264350958967063</v>
      </c>
      <c r="D68" s="41">
        <v>0.4583901151798524</v>
      </c>
      <c r="E68" s="41">
        <v>-9.7087304897786346</v>
      </c>
      <c r="F68" s="41">
        <v>3.8240318708355145</v>
      </c>
      <c r="G68" s="50">
        <v>-1.2659213343813036E-4</v>
      </c>
      <c r="H68" s="439">
        <v>85.730999999999995</v>
      </c>
      <c r="I68" s="41">
        <v>7.2419999999999973</v>
      </c>
      <c r="J68" s="41">
        <v>-153.386</v>
      </c>
      <c r="K68" s="41">
        <v>60.414999999999999</v>
      </c>
      <c r="L68" s="50">
        <v>-1.9999999999882334E-3</v>
      </c>
    </row>
    <row r="69" spans="1:20" x14ac:dyDescent="0.25">
      <c r="A69" s="52"/>
      <c r="B69" s="40">
        <v>2011</v>
      </c>
      <c r="C69" s="41">
        <v>3.6958231553298897</v>
      </c>
      <c r="D69" s="41">
        <v>1.5367001373648215</v>
      </c>
      <c r="E69" s="41">
        <v>-7.6578135874969879</v>
      </c>
      <c r="F69" s="41">
        <v>2.4255349338434873</v>
      </c>
      <c r="G69" s="50">
        <v>-2.4463904121097002E-4</v>
      </c>
      <c r="H69" s="439">
        <v>60.429000000000002</v>
      </c>
      <c r="I69" s="41">
        <v>25.126000000000001</v>
      </c>
      <c r="J69" s="41">
        <v>-125.21</v>
      </c>
      <c r="K69" s="41">
        <v>39.658999999999999</v>
      </c>
      <c r="L69" s="50">
        <v>-4.000000000011994E-3</v>
      </c>
    </row>
    <row r="70" spans="1:20" x14ac:dyDescent="0.25">
      <c r="A70" s="52"/>
      <c r="B70" s="40">
        <v>2012</v>
      </c>
      <c r="C70" s="41">
        <v>3.7142221365099615</v>
      </c>
      <c r="D70" s="41">
        <v>0.24453707961844856</v>
      </c>
      <c r="E70" s="41">
        <v>-8.2415107774926195</v>
      </c>
      <c r="F70" s="41">
        <v>4.2827515613642095</v>
      </c>
      <c r="G70" s="50">
        <v>0</v>
      </c>
      <c r="H70" s="439">
        <v>62.593000000000004</v>
      </c>
      <c r="I70" s="41">
        <v>4.1210000000000004</v>
      </c>
      <c r="J70" s="41">
        <v>-138.88800000000001</v>
      </c>
      <c r="K70" s="41">
        <v>72.174000000000007</v>
      </c>
      <c r="L70" s="50">
        <v>0</v>
      </c>
    </row>
    <row r="71" spans="1:20" x14ac:dyDescent="0.25">
      <c r="A71" s="52"/>
      <c r="B71" s="40">
        <v>2013</v>
      </c>
      <c r="C71" s="41">
        <v>2.6116741623938551</v>
      </c>
      <c r="D71" s="41">
        <v>-2.6971494173646002</v>
      </c>
      <c r="E71" s="41">
        <v>-5.5188599038888384</v>
      </c>
      <c r="F71" s="41">
        <v>5.604335158859584</v>
      </c>
      <c r="G71" s="50">
        <v>0</v>
      </c>
      <c r="H71" s="439">
        <v>45.771000000000001</v>
      </c>
      <c r="I71" s="41">
        <v>-47.268999999999998</v>
      </c>
      <c r="J71" s="41">
        <v>-96.721000000000004</v>
      </c>
      <c r="K71" s="41">
        <v>98.218999999999994</v>
      </c>
      <c r="L71" s="50">
        <v>0</v>
      </c>
    </row>
    <row r="72" spans="1:20" x14ac:dyDescent="0.25">
      <c r="A72" s="52"/>
      <c r="B72" s="40">
        <v>2014</v>
      </c>
      <c r="C72" s="41">
        <v>2.2066756592864039</v>
      </c>
      <c r="D72" s="41">
        <v>-1.8818091060617441</v>
      </c>
      <c r="E72" s="41">
        <v>-5.7665446239702307</v>
      </c>
      <c r="F72" s="41">
        <v>5.4416780707455707</v>
      </c>
      <c r="G72" s="50">
        <v>0</v>
      </c>
      <c r="H72" s="439">
        <v>40.537999999999997</v>
      </c>
      <c r="I72" s="41">
        <v>-34.57</v>
      </c>
      <c r="J72" s="41">
        <v>-105.935</v>
      </c>
      <c r="K72" s="41">
        <v>99.966999999999999</v>
      </c>
      <c r="L72" s="50">
        <v>0</v>
      </c>
    </row>
    <row r="73" spans="1:20" x14ac:dyDescent="0.25">
      <c r="B73" s="40">
        <v>2015</v>
      </c>
      <c r="C73" s="41">
        <v>2.9992529399275814</v>
      </c>
      <c r="D73" s="41">
        <v>-3.9385578828603451</v>
      </c>
      <c r="E73" s="41">
        <v>-4.361750736073895</v>
      </c>
      <c r="F73" s="41">
        <v>5.3010556790066587</v>
      </c>
      <c r="G73" s="50">
        <v>0</v>
      </c>
      <c r="H73" s="439">
        <v>56.648000000000003</v>
      </c>
      <c r="I73" s="41">
        <v>-74.388999999999996</v>
      </c>
      <c r="J73" s="41">
        <v>-82.382000000000005</v>
      </c>
      <c r="K73" s="41">
        <v>100.123</v>
      </c>
      <c r="L73" s="50">
        <v>0</v>
      </c>
    </row>
    <row r="74" spans="1:20" x14ac:dyDescent="0.25">
      <c r="B74" s="40">
        <v>2016</v>
      </c>
      <c r="C74" s="41">
        <v>1.0289760511707009</v>
      </c>
      <c r="D74" s="41">
        <v>-3.2062673718020225</v>
      </c>
      <c r="E74" s="41">
        <v>-3.3790367394671552</v>
      </c>
      <c r="F74" s="41">
        <v>5.8706949637627455</v>
      </c>
      <c r="G74" s="50">
        <v>-0.31436690366426845</v>
      </c>
      <c r="H74" s="439">
        <v>20.202000000000002</v>
      </c>
      <c r="I74" s="41">
        <v>-62.948999999999998</v>
      </c>
      <c r="J74" s="41">
        <v>-66.340999999999994</v>
      </c>
      <c r="K74" s="41">
        <v>115.26</v>
      </c>
      <c r="L74" s="50">
        <v>-6.1720000000000113</v>
      </c>
    </row>
    <row r="75" spans="1:20" x14ac:dyDescent="0.25">
      <c r="B75" s="40">
        <v>2017</v>
      </c>
      <c r="C75" s="41">
        <v>-0.61335239949247011</v>
      </c>
      <c r="D75" s="41">
        <v>-2.1058517722251331</v>
      </c>
      <c r="E75" s="41">
        <v>-2.1287148430981091</v>
      </c>
      <c r="F75" s="41">
        <v>4.7991627890773305</v>
      </c>
      <c r="G75" s="50">
        <v>4.8756225738381787E-2</v>
      </c>
      <c r="H75" s="439">
        <v>-12.504501237788919</v>
      </c>
      <c r="I75" s="41">
        <v>-42.932294899601899</v>
      </c>
      <c r="J75" s="41">
        <v>-43.398407526319183</v>
      </c>
      <c r="K75" s="41">
        <v>97.84120366370999</v>
      </c>
      <c r="L75" s="50">
        <v>0.99399999999999977</v>
      </c>
    </row>
    <row r="76" spans="1:20" x14ac:dyDescent="0.25">
      <c r="B76" s="40">
        <v>2018</v>
      </c>
      <c r="C76" s="41">
        <v>-0.10680651180001008</v>
      </c>
      <c r="D76" s="41">
        <v>-3.0597075225772001</v>
      </c>
      <c r="E76" s="41">
        <v>-1.483107985341553</v>
      </c>
      <c r="F76" s="41">
        <v>4.4108419750104204</v>
      </c>
      <c r="G76" s="50">
        <v>0.23878004470834302</v>
      </c>
      <c r="H76" s="439">
        <v>-2.2445173424270908</v>
      </c>
      <c r="I76" s="41">
        <v>-64.299137584778862</v>
      </c>
      <c r="J76" s="41">
        <v>-31.167215722055865</v>
      </c>
      <c r="K76" s="41">
        <v>92.692956082620739</v>
      </c>
      <c r="L76" s="50">
        <v>5.0179145666410676</v>
      </c>
    </row>
    <row r="77" spans="1:20" x14ac:dyDescent="0.25">
      <c r="B77" s="40">
        <v>2019</v>
      </c>
      <c r="C77" s="41">
        <v>5.1720232466435812E-2</v>
      </c>
      <c r="D77" s="41">
        <v>-2.6900501003911104</v>
      </c>
      <c r="E77" s="41">
        <v>-1.5922912078148195</v>
      </c>
      <c r="F77" s="41">
        <v>4.002201997856992</v>
      </c>
      <c r="G77" s="50">
        <v>0.22841907788250193</v>
      </c>
      <c r="H77" s="439">
        <v>1.1176588430455012</v>
      </c>
      <c r="I77" s="41">
        <v>-58.131182702797958</v>
      </c>
      <c r="J77" s="41">
        <v>-34.408939485582223</v>
      </c>
      <c r="K77" s="41">
        <v>86.486394999521409</v>
      </c>
      <c r="L77" s="50">
        <v>4.9360683458132684</v>
      </c>
    </row>
    <row r="78" spans="1:20" x14ac:dyDescent="0.25">
      <c r="B78" s="40">
        <v>2020</v>
      </c>
      <c r="C78" s="41">
        <v>-0.1315781713064518</v>
      </c>
      <c r="D78" s="41">
        <v>-2.4468742730860731</v>
      </c>
      <c r="E78" s="41">
        <v>-1.3532959645284146</v>
      </c>
      <c r="F78" s="41">
        <v>3.7138434634427218</v>
      </c>
      <c r="G78" s="50">
        <v>0.21790494547821782</v>
      </c>
      <c r="H78" s="439">
        <v>-2.9274373813887831</v>
      </c>
      <c r="I78" s="41">
        <v>-54.439662319880888</v>
      </c>
      <c r="J78" s="41">
        <v>-30.109015464397263</v>
      </c>
      <c r="K78" s="41">
        <v>82.628023140609713</v>
      </c>
      <c r="L78" s="50">
        <v>4.8480920250572268</v>
      </c>
    </row>
    <row r="79" spans="1:20" x14ac:dyDescent="0.25">
      <c r="B79" s="40">
        <v>2021</v>
      </c>
      <c r="C79" s="41">
        <v>-0.19595001228160036</v>
      </c>
      <c r="D79" s="41">
        <v>-2.5290197632766214</v>
      </c>
      <c r="E79" s="41">
        <v>-1.1472672701233935</v>
      </c>
      <c r="F79" s="41">
        <v>3.6649197213190337</v>
      </c>
      <c r="G79" s="50">
        <v>0.20731732436258143</v>
      </c>
      <c r="H79" s="439">
        <v>-4.4944703478335102</v>
      </c>
      <c r="I79" s="41">
        <v>-58.007673501937404</v>
      </c>
      <c r="J79" s="41">
        <v>-26.314663962354192</v>
      </c>
      <c r="K79" s="41">
        <v>84.061607462350509</v>
      </c>
      <c r="L79" s="50">
        <v>4.7552003497745972</v>
      </c>
    </row>
    <row r="80" spans="1:20" x14ac:dyDescent="0.25">
      <c r="B80" s="396">
        <v>2022</v>
      </c>
      <c r="C80" s="87">
        <v>-0.28578688855596529</v>
      </c>
      <c r="D80" s="87">
        <v>-2.5966676407953688</v>
      </c>
      <c r="E80" s="87">
        <v>-0.92526175085876516</v>
      </c>
      <c r="F80" s="87">
        <v>3.6112672398044299</v>
      </c>
      <c r="G80" s="433">
        <v>0.19644904040566935</v>
      </c>
      <c r="H80" s="435">
        <v>-6.7713112647931446</v>
      </c>
      <c r="I80" s="87">
        <v>-61.524323022251934</v>
      </c>
      <c r="J80" s="87">
        <v>-21.922752818120529</v>
      </c>
      <c r="K80" s="87">
        <v>85.563808279040671</v>
      </c>
      <c r="L80" s="433">
        <v>4.6545788261249328</v>
      </c>
    </row>
    <row r="81" spans="2:12" x14ac:dyDescent="0.25">
      <c r="B81" s="40" t="s">
        <v>582</v>
      </c>
      <c r="C81" s="41">
        <v>2.428994181726559</v>
      </c>
      <c r="D81" s="41">
        <v>-0.27760851735583508</v>
      </c>
      <c r="E81" s="41">
        <v>-7.0075100206454861</v>
      </c>
      <c r="F81" s="41">
        <v>4.856124356274762</v>
      </c>
      <c r="G81" s="50">
        <v>0</v>
      </c>
      <c r="H81" s="41">
        <v>37.79</v>
      </c>
      <c r="I81" s="41">
        <v>-4.319</v>
      </c>
      <c r="J81" s="41">
        <v>-109.02200000000001</v>
      </c>
      <c r="K81" s="41">
        <v>75.551000000000002</v>
      </c>
      <c r="L81" s="50">
        <v>0</v>
      </c>
    </row>
    <row r="82" spans="2:12" x14ac:dyDescent="0.25">
      <c r="B82" s="266" t="s">
        <v>162</v>
      </c>
      <c r="C82" s="41">
        <v>6.035853336713271</v>
      </c>
      <c r="D82" s="41">
        <v>0.82548472853252219</v>
      </c>
      <c r="E82" s="41">
        <v>-10.335588791607355</v>
      </c>
      <c r="F82" s="41">
        <v>3.4743807239566067</v>
      </c>
      <c r="G82" s="50">
        <v>-1.2999759504417341E-4</v>
      </c>
      <c r="H82" s="41">
        <v>92.861000000000004</v>
      </c>
      <c r="I82" s="41">
        <v>12.7</v>
      </c>
      <c r="J82" s="41">
        <v>-159.012</v>
      </c>
      <c r="K82" s="41">
        <v>53.453000000000003</v>
      </c>
      <c r="L82" s="50">
        <v>-2.0000000000095497E-3</v>
      </c>
    </row>
    <row r="83" spans="2:12" x14ac:dyDescent="0.25">
      <c r="B83" s="266" t="s">
        <v>163</v>
      </c>
      <c r="C83" s="41">
        <v>4.73612982061195</v>
      </c>
      <c r="D83" s="41">
        <v>1.0262365424550466</v>
      </c>
      <c r="E83" s="41">
        <v>-9.1444045331599781</v>
      </c>
      <c r="F83" s="41">
        <v>3.382163305630411</v>
      </c>
      <c r="G83" s="50">
        <v>-1.2513553742987682E-4</v>
      </c>
      <c r="H83" s="41">
        <v>75.695999999999998</v>
      </c>
      <c r="I83" s="41">
        <v>16.402000000000001</v>
      </c>
      <c r="J83" s="41">
        <v>-146.15199999999999</v>
      </c>
      <c r="K83" s="41">
        <v>54.055999999999997</v>
      </c>
      <c r="L83" s="50">
        <v>-2.0000000000095497E-3</v>
      </c>
    </row>
    <row r="84" spans="2:12" x14ac:dyDescent="0.25">
      <c r="B84" s="266" t="s">
        <v>164</v>
      </c>
      <c r="C84" s="41">
        <v>3.880032956774377</v>
      </c>
      <c r="D84" s="41">
        <v>0.99875102837680585</v>
      </c>
      <c r="E84" s="41">
        <v>-7.6643987063309034</v>
      </c>
      <c r="F84" s="41">
        <v>2.7857974083991057</v>
      </c>
      <c r="G84" s="50">
        <v>-1.8268721938552446E-4</v>
      </c>
      <c r="H84" s="41">
        <v>63.716000000000001</v>
      </c>
      <c r="I84" s="41">
        <v>16.401000000000003</v>
      </c>
      <c r="J84" s="41">
        <v>-125.861</v>
      </c>
      <c r="K84" s="41">
        <v>45.747</v>
      </c>
      <c r="L84" s="50">
        <v>-3.0000000000001137E-3</v>
      </c>
    </row>
    <row r="85" spans="2:12" x14ac:dyDescent="0.25">
      <c r="B85" s="266" t="s">
        <v>165</v>
      </c>
      <c r="C85" s="41">
        <v>3.0937969523878914</v>
      </c>
      <c r="D85" s="41">
        <v>-0.49334344777498934</v>
      </c>
      <c r="E85" s="41">
        <v>-7.4619665459553888</v>
      </c>
      <c r="F85" s="41">
        <v>4.8615130413424863</v>
      </c>
      <c r="G85" s="50">
        <v>0</v>
      </c>
      <c r="H85" s="41">
        <v>52.652000000000001</v>
      </c>
      <c r="I85" s="41">
        <v>-8.395999999999999</v>
      </c>
      <c r="J85" s="41">
        <v>-126.992</v>
      </c>
      <c r="K85" s="41">
        <v>82.736000000000004</v>
      </c>
      <c r="L85" s="50">
        <v>0</v>
      </c>
    </row>
    <row r="86" spans="2:12" x14ac:dyDescent="0.25">
      <c r="B86" s="266" t="s">
        <v>166</v>
      </c>
      <c r="C86" s="44">
        <v>2.8083070807038375</v>
      </c>
      <c r="D86" s="44">
        <v>-2.5874125084796651</v>
      </c>
      <c r="E86" s="44">
        <v>-5.8256569553571733</v>
      </c>
      <c r="F86" s="44">
        <v>5.6047623831330009</v>
      </c>
      <c r="G86" s="50">
        <v>0</v>
      </c>
      <c r="H86" s="41">
        <v>49.76</v>
      </c>
      <c r="I86" s="41">
        <v>-45.845999999999997</v>
      </c>
      <c r="J86" s="41">
        <v>-103.224</v>
      </c>
      <c r="K86" s="41">
        <v>99.31</v>
      </c>
      <c r="L86" s="50">
        <v>0</v>
      </c>
    </row>
    <row r="87" spans="2:12" x14ac:dyDescent="0.25">
      <c r="B87" s="266" t="s">
        <v>167</v>
      </c>
      <c r="C87" s="44">
        <v>2.2671586492723388</v>
      </c>
      <c r="D87" s="44">
        <v>-2.4235218654736412</v>
      </c>
      <c r="E87" s="44">
        <v>-5.2878951329789246</v>
      </c>
      <c r="F87" s="44">
        <v>5.4442583491802266</v>
      </c>
      <c r="G87" s="50">
        <v>0</v>
      </c>
      <c r="H87" s="41">
        <v>41.99</v>
      </c>
      <c r="I87" s="41">
        <v>-44.885999999999996</v>
      </c>
      <c r="J87" s="41">
        <v>-97.936999999999998</v>
      </c>
      <c r="K87" s="41">
        <v>100.833</v>
      </c>
      <c r="L87" s="50">
        <v>0</v>
      </c>
    </row>
    <row r="88" spans="2:12" x14ac:dyDescent="0.25">
      <c r="B88" s="266" t="s">
        <v>168</v>
      </c>
      <c r="C88" s="44">
        <v>2.7953402070949065</v>
      </c>
      <c r="D88" s="44">
        <v>-4.0262328615366521</v>
      </c>
      <c r="E88" s="44">
        <v>-4.1901488684965198</v>
      </c>
      <c r="F88" s="44">
        <v>5.488981085079863</v>
      </c>
      <c r="G88" s="50">
        <v>-6.7939562141597243E-2</v>
      </c>
      <c r="H88" s="41">
        <v>53.241</v>
      </c>
      <c r="I88" s="41">
        <v>-76.685000000000002</v>
      </c>
      <c r="J88" s="41">
        <v>-79.807000000000002</v>
      </c>
      <c r="K88" s="41">
        <v>104.545</v>
      </c>
      <c r="L88" s="50">
        <v>-1.2939999999999969</v>
      </c>
    </row>
    <row r="89" spans="2:12" x14ac:dyDescent="0.25">
      <c r="B89" s="266" t="s">
        <v>169</v>
      </c>
      <c r="C89" s="44">
        <v>0.20032497386353618</v>
      </c>
      <c r="D89" s="44">
        <v>-2.5018956808706276</v>
      </c>
      <c r="E89" s="44">
        <v>-2.8312529127986799</v>
      </c>
      <c r="F89" s="44">
        <v>5.3993021879054304</v>
      </c>
      <c r="G89" s="50">
        <v>-0.26647856809965909</v>
      </c>
      <c r="H89" s="41">
        <v>3.976</v>
      </c>
      <c r="I89" s="41">
        <v>-49.656999999999996</v>
      </c>
      <c r="J89" s="41">
        <v>-56.194000000000003</v>
      </c>
      <c r="K89" s="41">
        <v>107.164</v>
      </c>
      <c r="L89" s="50">
        <v>-5.2890000000000015</v>
      </c>
    </row>
    <row r="90" spans="2:12" x14ac:dyDescent="0.25">
      <c r="B90" s="266" t="s">
        <v>170</v>
      </c>
      <c r="C90" s="44">
        <v>-0.37281777769469976</v>
      </c>
      <c r="D90" s="44">
        <v>-2.7839029569775953</v>
      </c>
      <c r="E90" s="44">
        <v>-1.8537289916562956</v>
      </c>
      <c r="F90" s="44">
        <v>4.8806427868353195</v>
      </c>
      <c r="G90" s="50">
        <v>0.12980693949327105</v>
      </c>
      <c r="H90" s="41">
        <v>-7.6603346042033555</v>
      </c>
      <c r="I90" s="41">
        <v>-57.201210435686519</v>
      </c>
      <c r="J90" s="41">
        <v>-38.088806894901438</v>
      </c>
      <c r="K90" s="41">
        <v>100.28319213191216</v>
      </c>
      <c r="L90" s="50">
        <v>2.667159802879155</v>
      </c>
    </row>
    <row r="91" spans="2:12" x14ac:dyDescent="0.25">
      <c r="B91" s="266" t="s">
        <v>171</v>
      </c>
      <c r="C91" s="44">
        <v>-3.1033218002903106E-2</v>
      </c>
      <c r="D91" s="44">
        <v>-2.7435837517610864</v>
      </c>
      <c r="E91" s="44">
        <v>-1.7496471361049104</v>
      </c>
      <c r="F91" s="44">
        <v>4.2881233425976912</v>
      </c>
      <c r="G91" s="50">
        <v>0.2361407632712087</v>
      </c>
      <c r="H91" s="41">
        <v>-0.65677598291212413</v>
      </c>
      <c r="I91" s="41">
        <v>-58.06423024180264</v>
      </c>
      <c r="J91" s="41">
        <v>-37.02890939177454</v>
      </c>
      <c r="K91" s="41">
        <v>90.752316531258813</v>
      </c>
      <c r="L91" s="50">
        <v>4.9975990852304903</v>
      </c>
    </row>
    <row r="92" spans="2:12" x14ac:dyDescent="0.25">
      <c r="B92" s="266" t="s">
        <v>221</v>
      </c>
      <c r="C92" s="44">
        <v>7.6432877307293492E-2</v>
      </c>
      <c r="D92" s="44">
        <v>-2.6583467662219462</v>
      </c>
      <c r="E92" s="44">
        <v>-1.5556678182323567</v>
      </c>
      <c r="F92" s="44">
        <v>3.911771324274647</v>
      </c>
      <c r="G92" s="50">
        <v>0.22581038287236233</v>
      </c>
      <c r="H92" s="41">
        <v>1.6635216448547763</v>
      </c>
      <c r="I92" s="41">
        <v>-57.857528604616896</v>
      </c>
      <c r="J92" s="41">
        <v>-33.858297358466515</v>
      </c>
      <c r="K92" s="41">
        <v>85.137659301910844</v>
      </c>
      <c r="L92" s="50">
        <v>4.9146450163177917</v>
      </c>
    </row>
    <row r="93" spans="2:12" x14ac:dyDescent="0.25">
      <c r="B93" s="266" t="s">
        <v>262</v>
      </c>
      <c r="C93" s="44">
        <v>-0.16729062384364074</v>
      </c>
      <c r="D93" s="44">
        <v>-2.4559320769272763</v>
      </c>
      <c r="E93" s="44">
        <v>-1.2799948564582293</v>
      </c>
      <c r="F93" s="44">
        <v>3.6879364851336005</v>
      </c>
      <c r="G93" s="50">
        <v>0.21528107209554559</v>
      </c>
      <c r="H93" s="41">
        <v>-3.7498283005870654</v>
      </c>
      <c r="I93" s="41">
        <v>-55.049849147487343</v>
      </c>
      <c r="J93" s="41">
        <v>-28.6911533179473</v>
      </c>
      <c r="K93" s="41">
        <v>82.665293995478478</v>
      </c>
      <c r="L93" s="50">
        <v>4.8255367705432235</v>
      </c>
    </row>
    <row r="94" spans="2:12" x14ac:dyDescent="0.25">
      <c r="B94" s="266" t="s">
        <v>328</v>
      </c>
      <c r="C94" s="44">
        <v>-0.22454819804358553</v>
      </c>
      <c r="D94" s="44">
        <v>-2.5349372447729901</v>
      </c>
      <c r="E94" s="44">
        <v>-1.1063665243308518</v>
      </c>
      <c r="F94" s="44">
        <v>3.661235546835524</v>
      </c>
      <c r="G94" s="50">
        <v>0.20461642031190319</v>
      </c>
      <c r="H94" s="41">
        <v>-5.1915702167781275</v>
      </c>
      <c r="I94" s="41">
        <v>-58.607928346904856</v>
      </c>
      <c r="J94" s="41">
        <v>-25.579272274727842</v>
      </c>
      <c r="K94" s="41">
        <v>84.648024732183572</v>
      </c>
      <c r="L94" s="50">
        <v>4.7307461062272438</v>
      </c>
    </row>
    <row r="95" spans="2:12" x14ac:dyDescent="0.25">
      <c r="B95" s="267" t="s">
        <v>567</v>
      </c>
      <c r="C95" s="268">
        <v>-0.30845785765461725</v>
      </c>
      <c r="D95" s="268">
        <v>-2.5992815601930621</v>
      </c>
      <c r="E95" s="268">
        <v>-0.87531196361467412</v>
      </c>
      <c r="F95" s="268">
        <v>3.5892879601195493</v>
      </c>
      <c r="G95" s="50">
        <v>0.19376342134280433</v>
      </c>
      <c r="H95" s="41">
        <v>-7.3686001428877823</v>
      </c>
      <c r="I95" s="41">
        <v>-62.092976400328958</v>
      </c>
      <c r="J95" s="41">
        <v>-20.909902925489398</v>
      </c>
      <c r="K95" s="41">
        <v>85.742759081911231</v>
      </c>
      <c r="L95" s="50">
        <v>4.6287203867948961</v>
      </c>
    </row>
    <row r="96" spans="2:12" x14ac:dyDescent="0.25">
      <c r="B96" s="289" t="s">
        <v>67</v>
      </c>
      <c r="C96" s="290"/>
      <c r="D96" s="290"/>
      <c r="E96" s="290"/>
      <c r="F96" s="290"/>
      <c r="G96" s="430"/>
      <c r="H96" s="291"/>
      <c r="I96" s="291"/>
      <c r="J96" s="291"/>
      <c r="K96" s="291"/>
      <c r="L96" s="292"/>
    </row>
    <row r="97" spans="2:12" ht="22.5" customHeight="1" x14ac:dyDescent="0.25">
      <c r="B97" s="631" t="s">
        <v>589</v>
      </c>
      <c r="C97" s="543"/>
      <c r="D97" s="543"/>
      <c r="E97" s="543"/>
      <c r="F97" s="543"/>
      <c r="G97" s="426"/>
      <c r="H97" s="293"/>
      <c r="I97" s="293"/>
      <c r="J97" s="293"/>
      <c r="K97" s="293"/>
      <c r="L97" s="294"/>
    </row>
    <row r="98" spans="2:12" x14ac:dyDescent="0.25">
      <c r="B98" s="289" t="s">
        <v>41</v>
      </c>
      <c r="C98" s="72"/>
      <c r="D98" s="72"/>
      <c r="E98" s="72"/>
      <c r="F98" s="72"/>
      <c r="G98" s="425"/>
      <c r="H98" s="293"/>
      <c r="I98" s="293"/>
      <c r="J98" s="293"/>
      <c r="K98" s="293"/>
      <c r="L98" s="294"/>
    </row>
    <row r="99" spans="2:12" x14ac:dyDescent="0.25">
      <c r="B99" s="629" t="s">
        <v>73</v>
      </c>
      <c r="C99" s="630"/>
      <c r="D99" s="630"/>
      <c r="E99" s="630"/>
      <c r="F99" s="630"/>
      <c r="G99" s="428"/>
      <c r="H99" s="293"/>
      <c r="I99" s="293"/>
      <c r="J99" s="293"/>
      <c r="K99" s="293"/>
      <c r="L99" s="294"/>
    </row>
    <row r="100" spans="2:12" x14ac:dyDescent="0.25">
      <c r="B100" s="629" t="s">
        <v>74</v>
      </c>
      <c r="C100" s="630"/>
      <c r="D100" s="630"/>
      <c r="E100" s="630"/>
      <c r="F100" s="630"/>
      <c r="G100" s="428"/>
      <c r="H100" s="293"/>
      <c r="I100" s="293"/>
      <c r="J100" s="293"/>
      <c r="K100" s="293"/>
      <c r="L100" s="294"/>
    </row>
    <row r="101" spans="2:12" x14ac:dyDescent="0.25">
      <c r="B101" s="627" t="s">
        <v>206</v>
      </c>
      <c r="C101" s="628"/>
      <c r="D101" s="628"/>
      <c r="E101" s="628"/>
      <c r="F101" s="628"/>
      <c r="G101" s="427"/>
      <c r="H101" s="293"/>
      <c r="I101" s="293"/>
      <c r="J101" s="293"/>
      <c r="K101" s="293"/>
      <c r="L101" s="294"/>
    </row>
    <row r="102" spans="2:12" ht="16.5" thickBot="1" x14ac:dyDescent="0.3">
      <c r="B102" s="625" t="s">
        <v>75</v>
      </c>
      <c r="C102" s="626"/>
      <c r="D102" s="626"/>
      <c r="E102" s="626"/>
      <c r="F102" s="626"/>
      <c r="G102" s="431"/>
      <c r="H102" s="295"/>
      <c r="I102" s="295"/>
      <c r="J102" s="295"/>
      <c r="K102" s="295"/>
      <c r="L102" s="296"/>
    </row>
    <row r="104" spans="2:12" x14ac:dyDescent="0.25">
      <c r="B104" s="26"/>
    </row>
  </sheetData>
  <mergeCells count="8">
    <mergeCell ref="B2:L2"/>
    <mergeCell ref="H3:L3"/>
    <mergeCell ref="C3:F3"/>
    <mergeCell ref="B102:F102"/>
    <mergeCell ref="B101:F101"/>
    <mergeCell ref="B100:F100"/>
    <mergeCell ref="B99:F99"/>
    <mergeCell ref="B97:F97"/>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5" min="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sheetPr>
  <dimension ref="A1:Z80"/>
  <sheetViews>
    <sheetView showGridLines="0" zoomScaleNormal="100" zoomScaleSheetLayoutView="55" workbookViewId="0"/>
  </sheetViews>
  <sheetFormatPr defaultRowHeight="15" x14ac:dyDescent="0.25"/>
  <cols>
    <col min="1" max="1" width="9.33203125" style="4" customWidth="1"/>
    <col min="2" max="2" width="10.5546875" style="4" customWidth="1"/>
    <col min="3" max="3" width="14.109375" style="4" customWidth="1"/>
    <col min="4" max="4" width="10.109375" style="4" customWidth="1"/>
    <col min="5" max="7" width="12.33203125" style="4" customWidth="1"/>
    <col min="8" max="8" width="12.44140625" style="4" customWidth="1"/>
    <col min="9" max="9" width="11.88671875" style="4" customWidth="1"/>
    <col min="10" max="10" width="12.77734375" style="4" customWidth="1"/>
    <col min="11" max="13" width="11.21875" style="4" customWidth="1"/>
    <col min="14" max="14" width="12.77734375" style="4" customWidth="1"/>
    <col min="15" max="15" width="3.44140625" style="4" customWidth="1"/>
    <col min="16" max="16" width="10.21875" style="4" customWidth="1"/>
    <col min="17" max="17" width="10.44140625" style="4" customWidth="1"/>
    <col min="18" max="18" width="11.109375" style="4" customWidth="1"/>
    <col min="19" max="19" width="8.88671875" style="4"/>
    <col min="20" max="20" width="11.6640625" style="4" customWidth="1"/>
    <col min="21" max="21" width="12.33203125" style="4" customWidth="1"/>
    <col min="22" max="22" width="4.109375" style="4" customWidth="1"/>
    <col min="23" max="23" width="18.77734375" style="4" customWidth="1"/>
    <col min="24" max="24" width="22.44140625" style="4" customWidth="1"/>
    <col min="25" max="25" width="18.88671875" style="4" customWidth="1"/>
    <col min="26" max="16384" width="8.88671875" style="4"/>
  </cols>
  <sheetData>
    <row r="1" spans="1:25" ht="33.75" customHeight="1" thickBot="1" x14ac:dyDescent="0.3">
      <c r="A1" s="77" t="s">
        <v>143</v>
      </c>
      <c r="B1" s="36"/>
      <c r="C1" s="36"/>
      <c r="D1" s="36"/>
      <c r="E1" s="36"/>
      <c r="F1" s="36"/>
      <c r="G1" s="36"/>
      <c r="H1" s="36"/>
      <c r="I1" s="36"/>
      <c r="J1" s="36"/>
      <c r="K1" s="36"/>
      <c r="L1" s="36"/>
      <c r="M1" s="36"/>
      <c r="N1" s="36"/>
      <c r="O1" s="36"/>
      <c r="P1" s="36"/>
      <c r="Q1" s="36"/>
      <c r="R1" s="36"/>
      <c r="S1" s="36"/>
      <c r="T1" s="36"/>
      <c r="U1" s="36"/>
      <c r="V1" s="36"/>
      <c r="W1" s="36"/>
      <c r="X1" s="36"/>
    </row>
    <row r="2" spans="1:25" ht="22.5" customHeight="1" thickBot="1" x14ac:dyDescent="0.3">
      <c r="A2" s="36"/>
      <c r="B2" s="512" t="s">
        <v>187</v>
      </c>
      <c r="C2" s="513"/>
      <c r="D2" s="513"/>
      <c r="E2" s="513"/>
      <c r="F2" s="513"/>
      <c r="G2" s="513"/>
      <c r="H2" s="513"/>
      <c r="I2" s="513"/>
      <c r="J2" s="513"/>
      <c r="K2" s="513"/>
      <c r="L2" s="513"/>
      <c r="M2" s="513"/>
      <c r="N2" s="633"/>
      <c r="O2" s="634"/>
      <c r="P2" s="634"/>
      <c r="Q2" s="634"/>
      <c r="R2" s="634"/>
      <c r="S2" s="634"/>
      <c r="T2" s="634"/>
      <c r="U2" s="634"/>
      <c r="V2" s="634"/>
      <c r="W2" s="634"/>
      <c r="X2" s="635"/>
    </row>
    <row r="3" spans="1:25" ht="21" x14ac:dyDescent="0.35">
      <c r="A3" s="36"/>
      <c r="B3" s="113"/>
      <c r="C3" s="636" t="s">
        <v>148</v>
      </c>
      <c r="D3" s="636"/>
      <c r="E3" s="636"/>
      <c r="F3" s="636"/>
      <c r="G3" s="636"/>
      <c r="H3" s="636"/>
      <c r="I3" s="636"/>
      <c r="J3" s="636"/>
      <c r="K3" s="636"/>
      <c r="L3" s="636"/>
      <c r="M3" s="636"/>
      <c r="N3" s="637"/>
      <c r="O3" s="320"/>
      <c r="P3" s="638" t="s">
        <v>274</v>
      </c>
      <c r="Q3" s="636"/>
      <c r="R3" s="636"/>
      <c r="S3" s="636"/>
      <c r="T3" s="636"/>
      <c r="U3" s="637"/>
      <c r="V3" s="322"/>
      <c r="W3" s="638" t="s">
        <v>153</v>
      </c>
      <c r="X3" s="637"/>
    </row>
    <row r="4" spans="1:25" ht="102.75" customHeight="1" x14ac:dyDescent="0.3">
      <c r="A4" s="36"/>
      <c r="B4" s="114"/>
      <c r="C4" s="115" t="s">
        <v>119</v>
      </c>
      <c r="D4" s="115" t="s">
        <v>120</v>
      </c>
      <c r="E4" s="115" t="s">
        <v>121</v>
      </c>
      <c r="F4" s="116" t="s">
        <v>222</v>
      </c>
      <c r="G4" s="116" t="s">
        <v>223</v>
      </c>
      <c r="H4" s="115" t="s">
        <v>122</v>
      </c>
      <c r="I4" s="115" t="s">
        <v>123</v>
      </c>
      <c r="J4" s="115" t="s">
        <v>269</v>
      </c>
      <c r="K4" s="115" t="s">
        <v>270</v>
      </c>
      <c r="L4" s="116" t="s">
        <v>271</v>
      </c>
      <c r="M4" s="116" t="s">
        <v>272</v>
      </c>
      <c r="N4" s="115" t="s">
        <v>273</v>
      </c>
      <c r="O4" s="321"/>
      <c r="P4" s="188" t="s">
        <v>120</v>
      </c>
      <c r="Q4" s="116" t="s">
        <v>124</v>
      </c>
      <c r="R4" s="116" t="s">
        <v>125</v>
      </c>
      <c r="S4" s="116" t="s">
        <v>126</v>
      </c>
      <c r="T4" s="116" t="s">
        <v>275</v>
      </c>
      <c r="U4" s="323" t="s">
        <v>276</v>
      </c>
      <c r="V4" s="323"/>
      <c r="W4" s="188" t="s">
        <v>127</v>
      </c>
      <c r="X4" s="189" t="s">
        <v>277</v>
      </c>
    </row>
    <row r="5" spans="1:25" x14ac:dyDescent="0.25">
      <c r="A5" s="36"/>
      <c r="B5" s="47" t="s">
        <v>24</v>
      </c>
      <c r="C5" s="48">
        <v>4102.0507282395783</v>
      </c>
      <c r="D5" s="48">
        <v>5008.1130000000003</v>
      </c>
      <c r="E5" s="48">
        <v>1611.306</v>
      </c>
      <c r="F5" s="48">
        <v>1206.8520000000001</v>
      </c>
      <c r="G5" s="48">
        <v>404.45400000000001</v>
      </c>
      <c r="H5" s="48">
        <v>7498.8577282395781</v>
      </c>
      <c r="I5" s="48">
        <v>285.65199999999999</v>
      </c>
      <c r="J5" s="48">
        <v>810.3181378351801</v>
      </c>
      <c r="K5" s="48">
        <v>143.3201988846096</v>
      </c>
      <c r="L5" s="48">
        <v>107.34538856324549</v>
      </c>
      <c r="M5" s="48">
        <v>35.974810321364089</v>
      </c>
      <c r="N5" s="48">
        <v>666.99793895057041</v>
      </c>
      <c r="O5" s="191"/>
      <c r="P5" s="192">
        <v>1788.9639999999999</v>
      </c>
      <c r="Q5" s="193">
        <v>348.87700000000001</v>
      </c>
      <c r="R5" s="193">
        <v>3977.2719999999999</v>
      </c>
      <c r="S5" s="193">
        <v>59.87</v>
      </c>
      <c r="T5" s="193">
        <v>744.54543941134364</v>
      </c>
      <c r="U5" s="194">
        <v>1800.4915180875325</v>
      </c>
      <c r="V5" s="45"/>
      <c r="W5" s="304">
        <v>1960.183</v>
      </c>
      <c r="X5" s="378">
        <v>119.36679391846425</v>
      </c>
      <c r="Y5" s="17"/>
    </row>
    <row r="6" spans="1:25" x14ac:dyDescent="0.25">
      <c r="A6" s="36"/>
      <c r="B6" s="47" t="s">
        <v>25</v>
      </c>
      <c r="C6" s="48">
        <v>4128.5262392644427</v>
      </c>
      <c r="D6" s="48">
        <v>5092.7430000000004</v>
      </c>
      <c r="E6" s="48">
        <v>1621.742</v>
      </c>
      <c r="F6" s="48">
        <v>1216.7719999999999</v>
      </c>
      <c r="G6" s="48">
        <v>404.97</v>
      </c>
      <c r="H6" s="48">
        <v>7599.5272392644429</v>
      </c>
      <c r="I6" s="48">
        <v>292.07100000000003</v>
      </c>
      <c r="J6" s="48">
        <v>810.27637334930591</v>
      </c>
      <c r="K6" s="48">
        <v>142.50307546307687</v>
      </c>
      <c r="L6" s="48">
        <v>106.91821025623001</v>
      </c>
      <c r="M6" s="48">
        <v>35.584865206846864</v>
      </c>
      <c r="N6" s="48">
        <v>667.77329788622922</v>
      </c>
      <c r="O6" s="191"/>
      <c r="P6" s="192">
        <v>1826.17</v>
      </c>
      <c r="Q6" s="193">
        <v>347.54</v>
      </c>
      <c r="R6" s="193">
        <v>4004.7829999999999</v>
      </c>
      <c r="S6" s="193">
        <v>57.87</v>
      </c>
      <c r="T6" s="193">
        <v>763.04068057226903</v>
      </c>
      <c r="U6" s="194">
        <v>1818.5598843428265</v>
      </c>
      <c r="V6" s="45"/>
      <c r="W6" s="304">
        <v>1969.2819999999999</v>
      </c>
      <c r="X6" s="378">
        <v>119.20477767769803</v>
      </c>
      <c r="Y6" s="17"/>
    </row>
    <row r="7" spans="1:25" x14ac:dyDescent="0.25">
      <c r="A7" s="36"/>
      <c r="B7" s="47" t="s">
        <v>26</v>
      </c>
      <c r="C7" s="48">
        <v>4155.1726288889313</v>
      </c>
      <c r="D7" s="48">
        <v>4978.7389999999996</v>
      </c>
      <c r="E7" s="48">
        <v>1620.2260000000001</v>
      </c>
      <c r="F7" s="48">
        <v>1223.8420000000001</v>
      </c>
      <c r="G7" s="48">
        <v>396.38400000000001</v>
      </c>
      <c r="H7" s="48">
        <v>7513.6856288889312</v>
      </c>
      <c r="I7" s="48">
        <v>293.03500000000003</v>
      </c>
      <c r="J7" s="48">
        <v>793.7286340235089</v>
      </c>
      <c r="K7" s="48">
        <v>140.79616948799057</v>
      </c>
      <c r="L7" s="48">
        <v>106.35075949807084</v>
      </c>
      <c r="M7" s="48">
        <v>34.445409989919703</v>
      </c>
      <c r="N7" s="48">
        <v>652.93246453551831</v>
      </c>
      <c r="O7" s="191"/>
      <c r="P7" s="192">
        <v>1832.0820000000001</v>
      </c>
      <c r="Q7" s="193">
        <v>344.46</v>
      </c>
      <c r="R7" s="193">
        <v>3881.7869999999998</v>
      </c>
      <c r="S7" s="193">
        <v>64.063000000000002</v>
      </c>
      <c r="T7" s="193">
        <v>749.14927112510486</v>
      </c>
      <c r="U7" s="194">
        <v>1728.1376377501992</v>
      </c>
      <c r="V7" s="45"/>
      <c r="W7" s="304">
        <v>1964.6860000000001</v>
      </c>
      <c r="X7" s="378">
        <v>117.68385125498591</v>
      </c>
      <c r="Y7" s="17"/>
    </row>
    <row r="8" spans="1:25" x14ac:dyDescent="0.25">
      <c r="A8" s="36"/>
      <c r="B8" s="47" t="s">
        <v>27</v>
      </c>
      <c r="C8" s="48">
        <v>4181.991</v>
      </c>
      <c r="D8" s="48">
        <v>5159.5370000000003</v>
      </c>
      <c r="E8" s="48">
        <v>1631.232</v>
      </c>
      <c r="F8" s="48">
        <v>1225.5930000000001</v>
      </c>
      <c r="G8" s="48">
        <v>405.63900000000001</v>
      </c>
      <c r="H8" s="48">
        <v>7710.2960000000003</v>
      </c>
      <c r="I8" s="48">
        <v>295.53399999999999</v>
      </c>
      <c r="J8" s="48">
        <v>800.95962246161344</v>
      </c>
      <c r="K8" s="48">
        <v>139.86480229650894</v>
      </c>
      <c r="L8" s="48">
        <v>105.0845757323209</v>
      </c>
      <c r="M8" s="48">
        <v>34.780226564188041</v>
      </c>
      <c r="N8" s="48">
        <v>661.09482016510447</v>
      </c>
      <c r="O8" s="191"/>
      <c r="P8" s="192">
        <v>1833.845</v>
      </c>
      <c r="Q8" s="193">
        <v>335.88200000000001</v>
      </c>
      <c r="R8" s="193">
        <v>4015.4580000000001</v>
      </c>
      <c r="S8" s="193">
        <v>66.95</v>
      </c>
      <c r="T8" s="193">
        <v>737.21522956507067</v>
      </c>
      <c r="U8" s="194">
        <v>1749.2613154414219</v>
      </c>
      <c r="V8" s="45"/>
      <c r="W8" s="304">
        <v>1967.114</v>
      </c>
      <c r="X8" s="378">
        <v>116.72708392054474</v>
      </c>
      <c r="Y8" s="17"/>
    </row>
    <row r="9" spans="1:25" ht="18.75" customHeight="1" x14ac:dyDescent="0.25">
      <c r="A9" s="36"/>
      <c r="B9" s="47" t="s">
        <v>28</v>
      </c>
      <c r="C9" s="48">
        <v>4248.9391470260789</v>
      </c>
      <c r="D9" s="48">
        <v>5270.9639999999999</v>
      </c>
      <c r="E9" s="48">
        <v>1639.787</v>
      </c>
      <c r="F9" s="48">
        <v>1225.1010000000001</v>
      </c>
      <c r="G9" s="48">
        <v>414.68599999999998</v>
      </c>
      <c r="H9" s="48">
        <v>7880.1161470260786</v>
      </c>
      <c r="I9" s="48">
        <v>292.899</v>
      </c>
      <c r="J9" s="48">
        <v>811.21318908243177</v>
      </c>
      <c r="K9" s="48">
        <v>139.73008140334494</v>
      </c>
      <c r="L9" s="48">
        <v>104.39371848741288</v>
      </c>
      <c r="M9" s="48">
        <v>35.336362915932064</v>
      </c>
      <c r="N9" s="48">
        <v>671.48310767908686</v>
      </c>
      <c r="O9" s="191"/>
      <c r="P9" s="192">
        <v>1846.556</v>
      </c>
      <c r="Q9" s="193">
        <v>334.64</v>
      </c>
      <c r="R9" s="193">
        <v>4101.1189999999997</v>
      </c>
      <c r="S9" s="193">
        <v>69.998999999999995</v>
      </c>
      <c r="T9" s="193">
        <v>713.28095425715208</v>
      </c>
      <c r="U9" s="194">
        <v>1713.4288981080185</v>
      </c>
      <c r="V9" s="45"/>
      <c r="W9" s="304">
        <v>1974.4270000000001</v>
      </c>
      <c r="X9" s="378">
        <v>116.01603424964613</v>
      </c>
      <c r="Y9" s="19"/>
    </row>
    <row r="10" spans="1:25" x14ac:dyDescent="0.25">
      <c r="A10" s="36"/>
      <c r="B10" s="47" t="s">
        <v>29</v>
      </c>
      <c r="C10" s="48">
        <v>4316.9590453759229</v>
      </c>
      <c r="D10" s="48">
        <v>5161.674</v>
      </c>
      <c r="E10" s="48">
        <v>1633.693</v>
      </c>
      <c r="F10" s="48">
        <v>1227.4449999999999</v>
      </c>
      <c r="G10" s="48">
        <v>406.24799999999999</v>
      </c>
      <c r="H10" s="48">
        <v>7844.9400453759226</v>
      </c>
      <c r="I10" s="48">
        <v>303.00200000000001</v>
      </c>
      <c r="J10" s="48">
        <v>800.24255957313585</v>
      </c>
      <c r="K10" s="48">
        <v>137.92607664187358</v>
      </c>
      <c r="L10" s="48">
        <v>103.62820501996673</v>
      </c>
      <c r="M10" s="48">
        <v>34.297871621906843</v>
      </c>
      <c r="N10" s="307">
        <v>662.31648293126227</v>
      </c>
      <c r="O10" s="309"/>
      <c r="P10" s="192">
        <v>1881.0440000000001</v>
      </c>
      <c r="Q10" s="193">
        <v>322.62099999999998</v>
      </c>
      <c r="R10" s="193">
        <v>3986.6410000000001</v>
      </c>
      <c r="S10" s="193">
        <v>60.067999999999998</v>
      </c>
      <c r="T10" s="193">
        <v>720.48567488892297</v>
      </c>
      <c r="U10" s="194">
        <v>1650.5523211276238</v>
      </c>
      <c r="V10" s="45"/>
      <c r="W10" s="304">
        <v>1956.3139999999999</v>
      </c>
      <c r="X10" s="378">
        <v>113.69826789079976</v>
      </c>
      <c r="Y10" s="19"/>
    </row>
    <row r="11" spans="1:25" x14ac:dyDescent="0.25">
      <c r="A11" s="36"/>
      <c r="B11" s="47" t="s">
        <v>30</v>
      </c>
      <c r="C11" s="48">
        <v>4386.0678523712959</v>
      </c>
      <c r="D11" s="48">
        <v>5274.665</v>
      </c>
      <c r="E11" s="48">
        <v>1642.059</v>
      </c>
      <c r="F11" s="48">
        <v>1231.6869999999999</v>
      </c>
      <c r="G11" s="48">
        <v>410.37200000000001</v>
      </c>
      <c r="H11" s="48">
        <v>8018.6738523712957</v>
      </c>
      <c r="I11" s="48">
        <v>307.18099999999998</v>
      </c>
      <c r="J11" s="48">
        <v>805.99064691037802</v>
      </c>
      <c r="K11" s="48">
        <v>136.9962523443705</v>
      </c>
      <c r="L11" s="48">
        <v>102.75909882731415</v>
      </c>
      <c r="M11" s="48">
        <v>34.237153517056342</v>
      </c>
      <c r="N11" s="307">
        <v>668.99439456600737</v>
      </c>
      <c r="O11" s="309"/>
      <c r="P11" s="192">
        <v>1858.9269999999999</v>
      </c>
      <c r="Q11" s="193">
        <v>320.13400000000001</v>
      </c>
      <c r="R11" s="193">
        <v>4144.2839999999997</v>
      </c>
      <c r="S11" s="193">
        <v>65.662999999999997</v>
      </c>
      <c r="T11" s="193">
        <v>707.67740216232676</v>
      </c>
      <c r="U11" s="194">
        <v>1699.5652504948985</v>
      </c>
      <c r="V11" s="45"/>
      <c r="W11" s="304">
        <v>1962.193</v>
      </c>
      <c r="X11" s="378">
        <v>113.00318762039963</v>
      </c>
      <c r="Y11" s="19"/>
    </row>
    <row r="12" spans="1:25" x14ac:dyDescent="0.25">
      <c r="A12" s="36"/>
      <c r="B12" s="47" t="s">
        <v>31</v>
      </c>
      <c r="C12" s="48">
        <v>4456.2830000000004</v>
      </c>
      <c r="D12" s="48">
        <v>5231.951</v>
      </c>
      <c r="E12" s="48">
        <v>1640.5340000000001</v>
      </c>
      <c r="F12" s="48">
        <v>1237.1320000000001</v>
      </c>
      <c r="G12" s="48">
        <v>403.40199999999999</v>
      </c>
      <c r="H12" s="48">
        <v>8047.7</v>
      </c>
      <c r="I12" s="48">
        <v>305.15600000000001</v>
      </c>
      <c r="J12" s="48">
        <v>801.84814581233161</v>
      </c>
      <c r="K12" s="48">
        <v>135.77904353281389</v>
      </c>
      <c r="L12" s="48">
        <v>102.39141626070361</v>
      </c>
      <c r="M12" s="48">
        <v>33.387627272110294</v>
      </c>
      <c r="N12" s="307">
        <v>666.06910227951767</v>
      </c>
      <c r="O12" s="309"/>
      <c r="P12" s="192">
        <v>1898.0219999999999</v>
      </c>
      <c r="Q12" s="193">
        <v>319.23700000000002</v>
      </c>
      <c r="R12" s="193">
        <v>4076.5880000000002</v>
      </c>
      <c r="S12" s="193">
        <v>66.106999999999999</v>
      </c>
      <c r="T12" s="193">
        <v>724.88685709048002</v>
      </c>
      <c r="U12" s="194">
        <v>1678.8402708555325</v>
      </c>
      <c r="V12" s="45"/>
      <c r="W12" s="304">
        <v>1959.7710000000002</v>
      </c>
      <c r="X12" s="378">
        <v>111.82371556026234</v>
      </c>
      <c r="Y12" s="19"/>
    </row>
    <row r="13" spans="1:25" ht="18.75" customHeight="1" x14ac:dyDescent="0.25">
      <c r="A13" s="36"/>
      <c r="B13" s="47" t="s">
        <v>32</v>
      </c>
      <c r="C13" s="48">
        <v>4548.4495360075762</v>
      </c>
      <c r="D13" s="48">
        <v>5330.366</v>
      </c>
      <c r="E13" s="48">
        <v>1650.3330000000001</v>
      </c>
      <c r="F13" s="48">
        <v>1241.3130000000001</v>
      </c>
      <c r="G13" s="48">
        <v>409.02</v>
      </c>
      <c r="H13" s="48">
        <v>8228.4825360075774</v>
      </c>
      <c r="I13" s="48">
        <v>305.79399999999998</v>
      </c>
      <c r="J13" s="48">
        <v>808.98768078559658</v>
      </c>
      <c r="K13" s="48">
        <v>135.14768661562667</v>
      </c>
      <c r="L13" s="48">
        <v>101.65256364376364</v>
      </c>
      <c r="M13" s="48">
        <v>33.495122971863019</v>
      </c>
      <c r="N13" s="307">
        <v>673.83999416996994</v>
      </c>
      <c r="O13" s="309"/>
      <c r="P13" s="192">
        <v>1879.0840000000001</v>
      </c>
      <c r="Q13" s="193">
        <v>313.51400000000001</v>
      </c>
      <c r="R13" s="193">
        <v>4102.3090000000002</v>
      </c>
      <c r="S13" s="193">
        <v>73.376999999999995</v>
      </c>
      <c r="T13" s="193">
        <v>708.51347020341996</v>
      </c>
      <c r="U13" s="194">
        <v>1664.9974548950854</v>
      </c>
      <c r="V13" s="45"/>
      <c r="W13" s="304">
        <v>1963.8470000000002</v>
      </c>
      <c r="X13" s="378">
        <v>110.83371052088002</v>
      </c>
      <c r="Y13" s="19"/>
    </row>
    <row r="14" spans="1:25" x14ac:dyDescent="0.25">
      <c r="A14" s="36"/>
      <c r="B14" s="47" t="s">
        <v>33</v>
      </c>
      <c r="C14" s="48">
        <v>4642.5222952867989</v>
      </c>
      <c r="D14" s="48">
        <v>5409.99</v>
      </c>
      <c r="E14" s="48">
        <v>1659.3589999999999</v>
      </c>
      <c r="F14" s="48">
        <v>1247.5360000000001</v>
      </c>
      <c r="G14" s="48">
        <v>411.82299999999998</v>
      </c>
      <c r="H14" s="48">
        <v>8393.1532952867983</v>
      </c>
      <c r="I14" s="48">
        <v>310.79899999999998</v>
      </c>
      <c r="J14" s="48">
        <v>817.98900631336198</v>
      </c>
      <c r="K14" s="48">
        <v>135.0246962805042</v>
      </c>
      <c r="L14" s="48">
        <v>101.5139999837257</v>
      </c>
      <c r="M14" s="48">
        <v>33.510696296778505</v>
      </c>
      <c r="N14" s="307">
        <v>682.96431003285784</v>
      </c>
      <c r="O14" s="309"/>
      <c r="P14" s="192">
        <v>1881.6379999999999</v>
      </c>
      <c r="Q14" s="193">
        <v>310.13600000000002</v>
      </c>
      <c r="R14" s="193">
        <v>4106.8599999999997</v>
      </c>
      <c r="S14" s="193">
        <v>74.688000000000002</v>
      </c>
      <c r="T14" s="193">
        <v>672.40981292547394</v>
      </c>
      <c r="U14" s="194">
        <v>1578.4287169224724</v>
      </c>
      <c r="V14" s="45"/>
      <c r="W14" s="304">
        <v>1969.4949999999999</v>
      </c>
      <c r="X14" s="378">
        <v>109.63266978355632</v>
      </c>
      <c r="Y14" s="19"/>
    </row>
    <row r="15" spans="1:25" x14ac:dyDescent="0.25">
      <c r="A15" s="36"/>
      <c r="B15" s="47" t="s">
        <v>34</v>
      </c>
      <c r="C15" s="48">
        <v>4738.5407030707138</v>
      </c>
      <c r="D15" s="48">
        <v>5577.4009999999998</v>
      </c>
      <c r="E15" s="48">
        <v>1674.239</v>
      </c>
      <c r="F15" s="48">
        <v>1253.826</v>
      </c>
      <c r="G15" s="48">
        <v>420.41300000000001</v>
      </c>
      <c r="H15" s="48">
        <v>8641.7027030707159</v>
      </c>
      <c r="I15" s="48">
        <v>310.55099999999999</v>
      </c>
      <c r="J15" s="48">
        <v>837.12908407617567</v>
      </c>
      <c r="K15" s="48">
        <v>135.86293921934595</v>
      </c>
      <c r="L15" s="48">
        <v>101.74681489896942</v>
      </c>
      <c r="M15" s="48">
        <v>34.116124320376535</v>
      </c>
      <c r="N15" s="307">
        <v>701.26614485683001</v>
      </c>
      <c r="O15" s="309"/>
      <c r="P15" s="192">
        <v>1941.5609999999999</v>
      </c>
      <c r="Q15" s="193">
        <v>308.108</v>
      </c>
      <c r="R15" s="193">
        <v>4228.2910000000002</v>
      </c>
      <c r="S15" s="193">
        <v>77.805000000000007</v>
      </c>
      <c r="T15" s="193">
        <v>664.97052850053262</v>
      </c>
      <c r="U15" s="194">
        <v>1553.6836805638802</v>
      </c>
      <c r="V15" s="45"/>
      <c r="W15" s="304">
        <v>1982.347</v>
      </c>
      <c r="X15" s="378">
        <v>109.04706686132543</v>
      </c>
      <c r="Y15" s="19"/>
    </row>
    <row r="16" spans="1:25" x14ac:dyDescent="0.25">
      <c r="A16" s="36"/>
      <c r="B16" s="47" t="s">
        <v>35</v>
      </c>
      <c r="C16" s="48">
        <v>4836.5450000000001</v>
      </c>
      <c r="D16" s="48">
        <v>5815.1310000000003</v>
      </c>
      <c r="E16" s="48">
        <v>1694.6379999999999</v>
      </c>
      <c r="F16" s="48">
        <v>1259.1199999999999</v>
      </c>
      <c r="G16" s="48">
        <v>435.51799999999997</v>
      </c>
      <c r="H16" s="48">
        <v>8957.0380000000005</v>
      </c>
      <c r="I16" s="48">
        <v>316.34300000000002</v>
      </c>
      <c r="J16" s="48">
        <v>856.5972945434894</v>
      </c>
      <c r="K16" s="48">
        <v>136.28111914318364</v>
      </c>
      <c r="L16" s="48">
        <v>101.25719046519986</v>
      </c>
      <c r="M16" s="48">
        <v>35.023928677983761</v>
      </c>
      <c r="N16" s="307">
        <v>720.31617540030572</v>
      </c>
      <c r="O16" s="309"/>
      <c r="P16" s="192">
        <v>1927.556</v>
      </c>
      <c r="Q16" s="193">
        <v>298.96499999999997</v>
      </c>
      <c r="R16" s="193">
        <v>4383.4750000000004</v>
      </c>
      <c r="S16" s="193">
        <v>72.991</v>
      </c>
      <c r="T16" s="193">
        <v>644.96739286825652</v>
      </c>
      <c r="U16" s="194">
        <v>1566.761805655472</v>
      </c>
      <c r="V16" s="45"/>
      <c r="W16" s="304">
        <v>1993.6029999999998</v>
      </c>
      <c r="X16" s="378">
        <v>108.52126928759071</v>
      </c>
      <c r="Y16" s="19"/>
    </row>
    <row r="17" spans="1:25" ht="18.75" customHeight="1" x14ac:dyDescent="0.25">
      <c r="A17" s="36"/>
      <c r="B17" s="47" t="s">
        <v>36</v>
      </c>
      <c r="C17" s="48">
        <v>4937.1311657307542</v>
      </c>
      <c r="D17" s="48">
        <v>5926.7650000000003</v>
      </c>
      <c r="E17" s="48">
        <v>1712.5909999999999</v>
      </c>
      <c r="F17" s="48">
        <v>1263.8240000000001</v>
      </c>
      <c r="G17" s="48">
        <v>448.767</v>
      </c>
      <c r="H17" s="48">
        <v>9151.3051657307533</v>
      </c>
      <c r="I17" s="48">
        <v>321.94200000000001</v>
      </c>
      <c r="J17" s="48">
        <v>862.46382211757805</v>
      </c>
      <c r="K17" s="48">
        <v>135.95930567188111</v>
      </c>
      <c r="L17" s="48">
        <v>100.33255665331625</v>
      </c>
      <c r="M17" s="48">
        <v>35.626749018564901</v>
      </c>
      <c r="N17" s="307">
        <v>726.50451644569682</v>
      </c>
      <c r="O17" s="309"/>
      <c r="P17" s="192">
        <v>1962.393</v>
      </c>
      <c r="Q17" s="193">
        <v>302.15300000000002</v>
      </c>
      <c r="R17" s="193">
        <v>4471.393</v>
      </c>
      <c r="S17" s="193">
        <v>75.698999999999998</v>
      </c>
      <c r="T17" s="193">
        <v>651.5616751277463</v>
      </c>
      <c r="U17" s="194">
        <v>1584.9320844802</v>
      </c>
      <c r="V17" s="45"/>
      <c r="W17" s="304">
        <v>2014.7439999999999</v>
      </c>
      <c r="X17" s="378">
        <v>108.78171673421168</v>
      </c>
      <c r="Y17" s="19"/>
    </row>
    <row r="18" spans="1:25" x14ac:dyDescent="0.25">
      <c r="A18" s="36"/>
      <c r="B18" s="47" t="s">
        <v>37</v>
      </c>
      <c r="C18" s="48">
        <v>5039.8092331674598</v>
      </c>
      <c r="D18" s="48">
        <v>5857.5240000000003</v>
      </c>
      <c r="E18" s="48">
        <v>1717.308</v>
      </c>
      <c r="F18" s="48">
        <v>1270.7380000000001</v>
      </c>
      <c r="G18" s="48">
        <v>446.57</v>
      </c>
      <c r="H18" s="48">
        <v>9180.0252331674601</v>
      </c>
      <c r="I18" s="48">
        <v>327.18299999999999</v>
      </c>
      <c r="J18" s="48">
        <v>854.01026420197979</v>
      </c>
      <c r="K18" s="48">
        <v>134.58326247493179</v>
      </c>
      <c r="L18" s="48">
        <v>99.586134689217005</v>
      </c>
      <c r="M18" s="48">
        <v>34.997127785714788</v>
      </c>
      <c r="N18" s="307">
        <v>719.42700172704792</v>
      </c>
      <c r="O18" s="309"/>
      <c r="P18" s="192">
        <v>2003.05</v>
      </c>
      <c r="Q18" s="193">
        <v>291.822</v>
      </c>
      <c r="R18" s="193">
        <v>4301.4009999999998</v>
      </c>
      <c r="S18" s="193">
        <v>79.510999999999996</v>
      </c>
      <c r="T18" s="193">
        <v>654.57866839212306</v>
      </c>
      <c r="U18" s="194">
        <v>1501.0238361339323</v>
      </c>
      <c r="V18" s="45"/>
      <c r="W18" s="304">
        <v>2009.13</v>
      </c>
      <c r="X18" s="378">
        <v>107.62566049702804</v>
      </c>
      <c r="Y18" s="19"/>
    </row>
    <row r="19" spans="1:25" x14ac:dyDescent="0.25">
      <c r="A19" s="301"/>
      <c r="B19" s="47" t="s">
        <v>38</v>
      </c>
      <c r="C19" s="48">
        <v>5144.6227078231841</v>
      </c>
      <c r="D19" s="48">
        <v>5950.6710000000003</v>
      </c>
      <c r="E19" s="48">
        <v>1740.48</v>
      </c>
      <c r="F19" s="48">
        <v>1280.2719999999999</v>
      </c>
      <c r="G19" s="48">
        <v>460.20800000000003</v>
      </c>
      <c r="H19" s="48">
        <v>9354.813707823183</v>
      </c>
      <c r="I19" s="48">
        <v>334.387</v>
      </c>
      <c r="J19" s="48">
        <v>853.57933829720878</v>
      </c>
      <c r="K19" s="48">
        <v>133.89801170130517</v>
      </c>
      <c r="L19" s="48">
        <v>98.493447346050132</v>
      </c>
      <c r="M19" s="48">
        <v>35.404564355255005</v>
      </c>
      <c r="N19" s="307">
        <v>719.68132659590356</v>
      </c>
      <c r="O19" s="309"/>
      <c r="P19" s="192">
        <v>2010.461</v>
      </c>
      <c r="Q19" s="193">
        <v>293.63799999999998</v>
      </c>
      <c r="R19" s="193">
        <v>4345.2420000000002</v>
      </c>
      <c r="S19" s="193">
        <v>79.009</v>
      </c>
      <c r="T19" s="193">
        <v>654.42563718628958</v>
      </c>
      <c r="U19" s="194">
        <v>1510.0029295921358</v>
      </c>
      <c r="V19" s="45"/>
      <c r="W19" s="304">
        <v>2034.1179999999999</v>
      </c>
      <c r="X19" s="378">
        <v>108.35886331008069</v>
      </c>
      <c r="Y19" s="19"/>
    </row>
    <row r="20" spans="1:25" x14ac:dyDescent="0.25">
      <c r="A20" s="301"/>
      <c r="B20" s="47" t="s">
        <v>39</v>
      </c>
      <c r="C20" s="48">
        <v>5251.616</v>
      </c>
      <c r="D20" s="48">
        <v>5916.7960000000003</v>
      </c>
      <c r="E20" s="48">
        <v>1749.6369999999999</v>
      </c>
      <c r="F20" s="48">
        <v>1286.163</v>
      </c>
      <c r="G20" s="48">
        <v>463.47399999999999</v>
      </c>
      <c r="H20" s="48">
        <v>9418.7749999999996</v>
      </c>
      <c r="I20" s="48">
        <v>333.74</v>
      </c>
      <c r="J20" s="48">
        <v>847.85690209618213</v>
      </c>
      <c r="K20" s="48">
        <v>132.82477460652936</v>
      </c>
      <c r="L20" s="48">
        <v>97.639859343542469</v>
      </c>
      <c r="M20" s="48">
        <v>35.184915262986891</v>
      </c>
      <c r="N20" s="307">
        <v>715.03212748965268</v>
      </c>
      <c r="O20" s="309"/>
      <c r="P20" s="192">
        <v>1973.8620000000001</v>
      </c>
      <c r="Q20" s="193">
        <v>293.47500000000002</v>
      </c>
      <c r="R20" s="193">
        <v>4315.6949999999997</v>
      </c>
      <c r="S20" s="193">
        <v>77.802999999999997</v>
      </c>
      <c r="T20" s="193">
        <v>632.60347026812212</v>
      </c>
      <c r="U20" s="194">
        <v>1477.1939158136286</v>
      </c>
      <c r="V20" s="45"/>
      <c r="W20" s="304">
        <v>2043.1120000000001</v>
      </c>
      <c r="X20" s="378">
        <v>108.17345135929459</v>
      </c>
      <c r="Y20" s="19"/>
    </row>
    <row r="21" spans="1:25" ht="18.75" customHeight="1" x14ac:dyDescent="0.25">
      <c r="A21" s="301"/>
      <c r="B21" s="47" t="s">
        <v>40</v>
      </c>
      <c r="C21" s="48">
        <v>5331.5752464873212</v>
      </c>
      <c r="D21" s="48">
        <v>6075.9849999999997</v>
      </c>
      <c r="E21" s="48">
        <v>1770.481</v>
      </c>
      <c r="F21" s="48">
        <v>1295.854</v>
      </c>
      <c r="G21" s="48">
        <v>474.62700000000001</v>
      </c>
      <c r="H21" s="48">
        <v>9637.0792464873211</v>
      </c>
      <c r="I21" s="48">
        <v>332.32400000000001</v>
      </c>
      <c r="J21" s="48">
        <v>859.23983917912017</v>
      </c>
      <c r="K21" s="48">
        <v>133.35610567370225</v>
      </c>
      <c r="L21" s="48">
        <v>97.606267992534086</v>
      </c>
      <c r="M21" s="48">
        <v>35.74983768116816</v>
      </c>
      <c r="N21" s="307">
        <v>725.88373350541792</v>
      </c>
      <c r="O21" s="309"/>
      <c r="P21" s="192">
        <v>2040.2</v>
      </c>
      <c r="Q21" s="193">
        <v>300.31400000000002</v>
      </c>
      <c r="R21" s="193">
        <v>4431.5929999999998</v>
      </c>
      <c r="S21" s="193">
        <v>82.483000000000004</v>
      </c>
      <c r="T21" s="193">
        <v>639.95031461139376</v>
      </c>
      <c r="U21" s="194">
        <v>1484.2590791892248</v>
      </c>
      <c r="V21" s="45"/>
      <c r="W21" s="304">
        <v>2070.7950000000001</v>
      </c>
      <c r="X21" s="378">
        <v>108.72403831917315</v>
      </c>
      <c r="Y21" s="19"/>
    </row>
    <row r="22" spans="1:25" x14ac:dyDescent="0.25">
      <c r="A22" s="301"/>
      <c r="B22" s="47" t="s">
        <v>88</v>
      </c>
      <c r="C22" s="48">
        <v>5412.7519241613127</v>
      </c>
      <c r="D22" s="48">
        <v>6359.8180000000002</v>
      </c>
      <c r="E22" s="48">
        <v>1801.3209999999999</v>
      </c>
      <c r="F22" s="48">
        <v>1308.7840000000001</v>
      </c>
      <c r="G22" s="48">
        <v>492.53699999999998</v>
      </c>
      <c r="H22" s="48">
        <v>9971.248924161313</v>
      </c>
      <c r="I22" s="48">
        <v>334.11500000000001</v>
      </c>
      <c r="J22" s="48">
        <v>882.12721769933535</v>
      </c>
      <c r="K22" s="48">
        <v>134.97429126772298</v>
      </c>
      <c r="L22" s="48">
        <v>98.068136008260367</v>
      </c>
      <c r="M22" s="48">
        <v>36.906155259462622</v>
      </c>
      <c r="N22" s="307">
        <v>747.1529264316124</v>
      </c>
      <c r="O22" s="309"/>
      <c r="P22" s="192">
        <v>2136.8389999999999</v>
      </c>
      <c r="Q22" s="193">
        <v>300.16500000000002</v>
      </c>
      <c r="R22" s="193">
        <v>4724.0839999999998</v>
      </c>
      <c r="S22" s="193">
        <v>81.963999999999999</v>
      </c>
      <c r="T22" s="193">
        <v>665.14525663094264</v>
      </c>
      <c r="U22" s="194">
        <v>1563.9247460771526</v>
      </c>
      <c r="V22" s="45"/>
      <c r="W22" s="304">
        <v>2101.4859999999999</v>
      </c>
      <c r="X22" s="378"/>
      <c r="Y22" s="19"/>
    </row>
    <row r="23" spans="1:25" x14ac:dyDescent="0.25">
      <c r="A23" s="301"/>
      <c r="B23" s="47" t="s">
        <v>89</v>
      </c>
      <c r="C23" s="48">
        <v>5495.164569198334</v>
      </c>
      <c r="D23" s="48">
        <v>6599.8010000000004</v>
      </c>
      <c r="E23" s="48">
        <v>1829.22</v>
      </c>
      <c r="F23" s="48">
        <v>1320.146</v>
      </c>
      <c r="G23" s="48">
        <v>509.07400000000001</v>
      </c>
      <c r="H23" s="48">
        <v>10265.745569198332</v>
      </c>
      <c r="I23" s="48">
        <v>336.58600000000001</v>
      </c>
      <c r="J23" s="48">
        <v>904.79370489190956</v>
      </c>
      <c r="K23" s="48">
        <v>136.83930982633444</v>
      </c>
      <c r="L23" s="48">
        <v>98.756774750984647</v>
      </c>
      <c r="M23" s="48">
        <v>38.082535075349817</v>
      </c>
      <c r="N23" s="307">
        <v>767.95439506557489</v>
      </c>
      <c r="O23" s="309"/>
      <c r="P23" s="192">
        <v>2172.9949999999999</v>
      </c>
      <c r="Q23" s="193">
        <v>301.714</v>
      </c>
      <c r="R23" s="193">
        <v>4982.0789999999997</v>
      </c>
      <c r="S23" s="193">
        <v>83.167000000000002</v>
      </c>
      <c r="T23" s="193">
        <v>667.75706247676055</v>
      </c>
      <c r="U23" s="194">
        <v>1623.6991306538994</v>
      </c>
      <c r="V23" s="45"/>
      <c r="W23" s="304">
        <v>2130.9340000000002</v>
      </c>
      <c r="X23" s="378">
        <v>109.91068126617314</v>
      </c>
      <c r="Y23" s="19"/>
    </row>
    <row r="24" spans="1:25" x14ac:dyDescent="0.25">
      <c r="A24" s="301"/>
      <c r="B24" s="47" t="s">
        <v>90</v>
      </c>
      <c r="C24" s="48">
        <v>5578.8320000000003</v>
      </c>
      <c r="D24" s="48">
        <v>6458.88</v>
      </c>
      <c r="E24" s="48">
        <v>1829.318</v>
      </c>
      <c r="F24" s="48">
        <v>1326.5709999999999</v>
      </c>
      <c r="G24" s="48">
        <v>502.74700000000001</v>
      </c>
      <c r="H24" s="48">
        <v>10208.394</v>
      </c>
      <c r="I24" s="48">
        <v>335.41399999999999</v>
      </c>
      <c r="J24" s="48">
        <v>899.38443216313931</v>
      </c>
      <c r="K24" s="48">
        <v>136.67548539754145</v>
      </c>
      <c r="L24" s="48">
        <v>99.113295413537699</v>
      </c>
      <c r="M24" s="48">
        <v>37.562189984003751</v>
      </c>
      <c r="N24" s="307">
        <v>762.70894676559783</v>
      </c>
      <c r="O24" s="309"/>
      <c r="P24" s="192">
        <v>2211.0300000000002</v>
      </c>
      <c r="Q24" s="193">
        <v>298.57</v>
      </c>
      <c r="R24" s="193">
        <v>4760.9440000000004</v>
      </c>
      <c r="S24" s="193">
        <v>88.290999999999997</v>
      </c>
      <c r="T24" s="193">
        <v>658.23074976555881</v>
      </c>
      <c r="U24" s="194">
        <v>1506.2336077164678</v>
      </c>
      <c r="V24" s="45"/>
      <c r="W24" s="304">
        <v>2127.8879999999999</v>
      </c>
      <c r="X24" s="378">
        <v>108.38262506551433</v>
      </c>
      <c r="Y24" s="19"/>
    </row>
    <row r="25" spans="1:25" ht="18.75" customHeight="1" x14ac:dyDescent="0.25">
      <c r="A25" s="301"/>
      <c r="B25" s="47" t="s">
        <v>91</v>
      </c>
      <c r="C25" s="48">
        <v>5663.3099718898693</v>
      </c>
      <c r="D25" s="48">
        <v>6575.49</v>
      </c>
      <c r="E25" s="48">
        <v>1852.52</v>
      </c>
      <c r="F25" s="48">
        <v>1334.6949999999999</v>
      </c>
      <c r="G25" s="48">
        <v>517.82500000000005</v>
      </c>
      <c r="H25" s="48">
        <v>10386.279971889868</v>
      </c>
      <c r="I25" s="48">
        <v>334.11200000000002</v>
      </c>
      <c r="J25" s="48">
        <v>913.18858461214916</v>
      </c>
      <c r="K25" s="48">
        <v>138.22434557727908</v>
      </c>
      <c r="L25" s="48">
        <v>99.587234102879577</v>
      </c>
      <c r="M25" s="48">
        <v>38.637111474399489</v>
      </c>
      <c r="N25" s="307">
        <v>774.96423903486993</v>
      </c>
      <c r="O25" s="309"/>
      <c r="P25" s="192">
        <v>2157.6610000000001</v>
      </c>
      <c r="Q25" s="193">
        <v>305.65100000000001</v>
      </c>
      <c r="R25" s="193">
        <v>4845.9889999999996</v>
      </c>
      <c r="S25" s="193">
        <v>86.888000000000005</v>
      </c>
      <c r="T25" s="193">
        <v>634.02809203373397</v>
      </c>
      <c r="U25" s="194">
        <v>1513.8079985895213</v>
      </c>
      <c r="V25" s="45"/>
      <c r="W25" s="304">
        <v>2158.1709999999998</v>
      </c>
      <c r="X25" s="378">
        <v>108.7363051227469</v>
      </c>
      <c r="Y25" s="19"/>
    </row>
    <row r="26" spans="1:25" x14ac:dyDescent="0.25">
      <c r="A26" s="301"/>
      <c r="B26" s="47" t="s">
        <v>134</v>
      </c>
      <c r="C26" s="48">
        <v>5745.5094800003053</v>
      </c>
      <c r="D26" s="48">
        <v>6554.6509999999998</v>
      </c>
      <c r="E26" s="48">
        <v>1868.682</v>
      </c>
      <c r="F26" s="48">
        <v>1346.5719999999999</v>
      </c>
      <c r="G26" s="48">
        <v>522.11</v>
      </c>
      <c r="H26" s="48">
        <v>10431.478480000305</v>
      </c>
      <c r="I26" s="48">
        <v>343.72899999999998</v>
      </c>
      <c r="J26" s="48">
        <v>911.23032120081575</v>
      </c>
      <c r="K26" s="48">
        <v>138.43719371392629</v>
      </c>
      <c r="L26" s="48">
        <v>99.757823328821672</v>
      </c>
      <c r="M26" s="48">
        <v>38.679370385104612</v>
      </c>
      <c r="N26" s="307">
        <v>772.7931274868896</v>
      </c>
      <c r="O26" s="309"/>
      <c r="P26" s="192">
        <v>2182.66</v>
      </c>
      <c r="Q26" s="193">
        <v>307.71899999999999</v>
      </c>
      <c r="R26" s="193">
        <v>4824.09</v>
      </c>
      <c r="S26" s="193">
        <v>82.763000000000005</v>
      </c>
      <c r="T26" s="193">
        <v>639.87171256108741</v>
      </c>
      <c r="U26" s="194">
        <v>1504.4484314398035</v>
      </c>
      <c r="V26" s="45"/>
      <c r="W26" s="304">
        <v>2176.4009999999998</v>
      </c>
      <c r="X26" s="378">
        <v>108.57911294836755</v>
      </c>
      <c r="Y26" s="19"/>
    </row>
    <row r="27" spans="1:25" x14ac:dyDescent="0.25">
      <c r="A27" s="301"/>
      <c r="B27" s="47" t="s">
        <v>135</v>
      </c>
      <c r="C27" s="48">
        <v>5828.8466725894468</v>
      </c>
      <c r="D27" s="48">
        <v>6568.81</v>
      </c>
      <c r="E27" s="48">
        <v>1870.0329999999999</v>
      </c>
      <c r="F27" s="48">
        <v>1347.41</v>
      </c>
      <c r="G27" s="48">
        <v>522.62300000000005</v>
      </c>
      <c r="H27" s="48">
        <v>10527.623672589447</v>
      </c>
      <c r="I27" s="48">
        <v>344.46600000000001</v>
      </c>
      <c r="J27" s="48">
        <v>913.12255408802321</v>
      </c>
      <c r="K27" s="48">
        <v>137.73323090679159</v>
      </c>
      <c r="L27" s="48">
        <v>99.240565624307209</v>
      </c>
      <c r="M27" s="48">
        <v>38.492665282484403</v>
      </c>
      <c r="N27" s="307">
        <v>775.38932318123136</v>
      </c>
      <c r="O27" s="309"/>
      <c r="P27" s="192">
        <v>2213.9859999999999</v>
      </c>
      <c r="Q27" s="193">
        <v>315.63900000000001</v>
      </c>
      <c r="R27" s="193">
        <v>4865.8429999999998</v>
      </c>
      <c r="S27" s="193">
        <v>86.855999999999995</v>
      </c>
      <c r="T27" s="193">
        <v>642.11103312664216</v>
      </c>
      <c r="U27" s="194">
        <v>1502.7587166978926</v>
      </c>
      <c r="V27" s="45"/>
      <c r="W27" s="304">
        <v>2185.672</v>
      </c>
      <c r="X27" s="378">
        <v>108.04294288683055</v>
      </c>
      <c r="Y27" s="19"/>
    </row>
    <row r="28" spans="1:25" x14ac:dyDescent="0.25">
      <c r="A28" s="301"/>
      <c r="B28" s="47" t="s">
        <v>136</v>
      </c>
      <c r="C28" s="48">
        <v>5927.0756654608031</v>
      </c>
      <c r="D28" s="48">
        <v>6619.4069182192425</v>
      </c>
      <c r="E28" s="48">
        <v>1892.6890543249413</v>
      </c>
      <c r="F28" s="48">
        <v>1357.9106530481358</v>
      </c>
      <c r="G28" s="48">
        <v>534.77840127680531</v>
      </c>
      <c r="H28" s="48">
        <v>10653.793529355105</v>
      </c>
      <c r="I28" s="48">
        <v>346.62507535522315</v>
      </c>
      <c r="J28" s="48">
        <v>916.51607917977719</v>
      </c>
      <c r="K28" s="48">
        <v>138.26026056360823</v>
      </c>
      <c r="L28" s="48">
        <v>99.194889030251758</v>
      </c>
      <c r="M28" s="48">
        <v>39.065371533356476</v>
      </c>
      <c r="N28" s="307">
        <v>778.25581861616922</v>
      </c>
      <c r="O28" s="309"/>
      <c r="P28" s="192">
        <v>2227.3520851730091</v>
      </c>
      <c r="Q28" s="193">
        <v>317.29044860381799</v>
      </c>
      <c r="R28" s="193">
        <v>4922.1949027634055</v>
      </c>
      <c r="S28" s="193">
        <v>86.527973864583203</v>
      </c>
      <c r="T28" s="193">
        <v>649.30757936427801</v>
      </c>
      <c r="U28" s="194">
        <v>1527.3910098261781</v>
      </c>
      <c r="V28" s="45"/>
      <c r="W28" s="304">
        <v>2209.9795029287593</v>
      </c>
      <c r="X28" s="378">
        <v>108.40066350301021</v>
      </c>
      <c r="Y28" s="19"/>
    </row>
    <row r="29" spans="1:25" ht="18.75" customHeight="1" x14ac:dyDescent="0.25">
      <c r="A29" s="301"/>
      <c r="B29" s="47" t="s">
        <v>137</v>
      </c>
      <c r="C29" s="48">
        <v>5969.9431647955798</v>
      </c>
      <c r="D29" s="48">
        <v>6566.2260363332371</v>
      </c>
      <c r="E29" s="48">
        <v>1912.5444913075075</v>
      </c>
      <c r="F29" s="48">
        <v>1368.4306702287033</v>
      </c>
      <c r="G29" s="48">
        <v>544.11382107880411</v>
      </c>
      <c r="H29" s="48">
        <v>10623.62470982131</v>
      </c>
      <c r="I29" s="48">
        <v>349.32340088919398</v>
      </c>
      <c r="J29" s="48">
        <v>905.69868054019105</v>
      </c>
      <c r="K29" s="48">
        <v>138.17530654385598</v>
      </c>
      <c r="L29" s="48">
        <v>98.86479933002704</v>
      </c>
      <c r="M29" s="48">
        <v>39.310507213828942</v>
      </c>
      <c r="N29" s="307">
        <v>767.52337399633518</v>
      </c>
      <c r="O29" s="309"/>
      <c r="P29" s="192">
        <v>2242.8828235992464</v>
      </c>
      <c r="Q29" s="193">
        <v>319.1493060837085</v>
      </c>
      <c r="R29" s="193">
        <v>4919.6022550534308</v>
      </c>
      <c r="S29" s="193">
        <v>86.783306593180953</v>
      </c>
      <c r="T29" s="193">
        <v>654.03463952069512</v>
      </c>
      <c r="U29" s="194">
        <v>1527.6433315087068</v>
      </c>
      <c r="V29" s="45"/>
      <c r="W29" s="304">
        <v>2231.6937973912159</v>
      </c>
      <c r="X29" s="378">
        <v>108.61341769351667</v>
      </c>
      <c r="Y29" s="19"/>
    </row>
    <row r="30" spans="1:25" x14ac:dyDescent="0.25">
      <c r="A30" s="301"/>
      <c r="B30" s="47" t="s">
        <v>155</v>
      </c>
      <c r="C30" s="48">
        <v>6025.5897446650379</v>
      </c>
      <c r="D30" s="48">
        <v>6559.8400480960418</v>
      </c>
      <c r="E30" s="48">
        <v>1928.5591622627867</v>
      </c>
      <c r="F30" s="48">
        <v>1379.1780078314275</v>
      </c>
      <c r="G30" s="48">
        <v>549.38115443135928</v>
      </c>
      <c r="H30" s="48">
        <v>10656.870630498293</v>
      </c>
      <c r="I30" s="48">
        <v>352.8160275597545</v>
      </c>
      <c r="J30" s="48">
        <v>903.32717797930502</v>
      </c>
      <c r="K30" s="48">
        <v>138.42355281462164</v>
      </c>
      <c r="L30" s="48">
        <v>98.99137321969522</v>
      </c>
      <c r="M30" s="48">
        <v>39.432179594926431</v>
      </c>
      <c r="N30" s="307">
        <v>764.9036251646836</v>
      </c>
      <c r="O30" s="309"/>
      <c r="P30" s="192">
        <v>2257.3475844719824</v>
      </c>
      <c r="Q30" s="193">
        <v>320.55971405275579</v>
      </c>
      <c r="R30" s="193">
        <v>4894.3842845209729</v>
      </c>
      <c r="S30" s="193">
        <v>87.309229411473027</v>
      </c>
      <c r="T30" s="193">
        <v>649.64034124823866</v>
      </c>
      <c r="U30" s="194">
        <v>1500.8047595897124</v>
      </c>
      <c r="V30" s="45"/>
      <c r="W30" s="304">
        <v>2249.1188763155424</v>
      </c>
      <c r="X30" s="378">
        <v>108.61643095301817</v>
      </c>
      <c r="Y30" s="19"/>
    </row>
    <row r="31" spans="1:25" x14ac:dyDescent="0.25">
      <c r="A31" s="301"/>
      <c r="B31" s="47" t="s">
        <v>156</v>
      </c>
      <c r="C31" s="48">
        <v>6088.5051632268114</v>
      </c>
      <c r="D31" s="48">
        <v>6586.3213234080858</v>
      </c>
      <c r="E31" s="48">
        <v>1948.1123371956437</v>
      </c>
      <c r="F31" s="48">
        <v>1390.1402220887903</v>
      </c>
      <c r="G31" s="48">
        <v>557.97211510685338</v>
      </c>
      <c r="H31" s="48">
        <v>10726.714149439253</v>
      </c>
      <c r="I31" s="48">
        <v>354.91551246365276</v>
      </c>
      <c r="J31" s="48">
        <v>902.97121421842053</v>
      </c>
      <c r="K31" s="48">
        <v>138.78607051594162</v>
      </c>
      <c r="L31" s="48">
        <v>99.035407356226784</v>
      </c>
      <c r="M31" s="48">
        <v>39.750663159714847</v>
      </c>
      <c r="N31" s="307">
        <v>764.18514370247885</v>
      </c>
      <c r="O31" s="309"/>
      <c r="P31" s="192">
        <v>2271.1948258088355</v>
      </c>
      <c r="Q31" s="193">
        <v>321.94335383800797</v>
      </c>
      <c r="R31" s="193">
        <v>4933.1924644874443</v>
      </c>
      <c r="S31" s="193">
        <v>87.88004677932939</v>
      </c>
      <c r="T31" s="193">
        <v>651.70479142136458</v>
      </c>
      <c r="U31" s="194">
        <v>1507.9275249550931</v>
      </c>
      <c r="V31" s="45"/>
      <c r="W31" s="304">
        <v>2270.0556910336518</v>
      </c>
      <c r="X31" s="378">
        <v>108.81767325767365</v>
      </c>
      <c r="Y31" s="19"/>
    </row>
    <row r="32" spans="1:25" x14ac:dyDescent="0.25">
      <c r="A32" s="301"/>
      <c r="B32" s="47" t="s">
        <v>157</v>
      </c>
      <c r="C32" s="48">
        <v>6148.0604023892984</v>
      </c>
      <c r="D32" s="48">
        <v>6614.0307913601418</v>
      </c>
      <c r="E32" s="48">
        <v>1967.6343419421366</v>
      </c>
      <c r="F32" s="48">
        <v>1401.3315269340003</v>
      </c>
      <c r="G32" s="48">
        <v>566.30281500813635</v>
      </c>
      <c r="H32" s="48">
        <v>10794.456851807303</v>
      </c>
      <c r="I32" s="48">
        <v>357.01405966359584</v>
      </c>
      <c r="J32" s="48">
        <v>902.50837749425341</v>
      </c>
      <c r="K32" s="48">
        <v>139.14698230004163</v>
      </c>
      <c r="L32" s="48">
        <v>99.099232524225727</v>
      </c>
      <c r="M32" s="48">
        <v>40.047749775815916</v>
      </c>
      <c r="N32" s="307">
        <v>763.3613951942117</v>
      </c>
      <c r="O32" s="309"/>
      <c r="P32" s="192">
        <v>2284.347287093211</v>
      </c>
      <c r="Q32" s="193">
        <v>323.28873819140944</v>
      </c>
      <c r="R32" s="193">
        <v>4970.5666043865349</v>
      </c>
      <c r="S32" s="193">
        <v>88.419089638822157</v>
      </c>
      <c r="T32" s="193">
        <v>651.94108960922108</v>
      </c>
      <c r="U32" s="194">
        <v>1510.8393718301706</v>
      </c>
      <c r="V32" s="45"/>
      <c r="W32" s="304">
        <v>2290.9230801335461</v>
      </c>
      <c r="X32" s="378">
        <v>109.01475268915068</v>
      </c>
      <c r="Y32" s="19"/>
    </row>
    <row r="33" spans="1:26" ht="18.75" customHeight="1" x14ac:dyDescent="0.25">
      <c r="A33" s="301"/>
      <c r="B33" s="47" t="s">
        <v>158</v>
      </c>
      <c r="C33" s="48">
        <v>6200.6084629120523</v>
      </c>
      <c r="D33" s="48">
        <v>6648.3952966223305</v>
      </c>
      <c r="E33" s="48">
        <v>1985.9727396033397</v>
      </c>
      <c r="F33" s="48">
        <v>1412.7444270197013</v>
      </c>
      <c r="G33" s="48">
        <v>573.22831258363829</v>
      </c>
      <c r="H33" s="48">
        <v>10863.031019931042</v>
      </c>
      <c r="I33" s="48">
        <v>358.56749245474606</v>
      </c>
      <c r="J33" s="48">
        <v>902.75314900670764</v>
      </c>
      <c r="K33" s="48">
        <v>139.53168495168697</v>
      </c>
      <c r="L33" s="48">
        <v>99.257460274875669</v>
      </c>
      <c r="M33" s="48">
        <v>40.274224676811301</v>
      </c>
      <c r="N33" s="307">
        <v>763.22146405502065</v>
      </c>
      <c r="O33" s="195"/>
      <c r="P33" s="192">
        <v>2298.0073453830773</v>
      </c>
      <c r="Q33" s="193">
        <v>324.6206624208142</v>
      </c>
      <c r="R33" s="193">
        <v>5008.5230748756148</v>
      </c>
      <c r="S33" s="193">
        <v>89.034470843861186</v>
      </c>
      <c r="T33" s="193">
        <v>651.65292085907788</v>
      </c>
      <c r="U33" s="194">
        <v>1512.3357637445563</v>
      </c>
      <c r="V33" s="36"/>
      <c r="W33" s="304">
        <v>2310.5934020241539</v>
      </c>
      <c r="X33" s="378">
        <v>109.17748307900467</v>
      </c>
      <c r="Y33" s="19"/>
    </row>
    <row r="34" spans="1:26" x14ac:dyDescent="0.25">
      <c r="A34" s="301"/>
      <c r="B34" s="47" t="s">
        <v>217</v>
      </c>
      <c r="C34" s="48">
        <v>6249.6225480019293</v>
      </c>
      <c r="D34" s="48">
        <v>6693.5237254091744</v>
      </c>
      <c r="E34" s="48">
        <v>2002.6543001653829</v>
      </c>
      <c r="F34" s="48">
        <v>1424.3605033921576</v>
      </c>
      <c r="G34" s="48">
        <v>578.29379677322527</v>
      </c>
      <c r="H34" s="48">
        <v>10940.491973245722</v>
      </c>
      <c r="I34" s="48">
        <v>360.48711536392125</v>
      </c>
      <c r="J34" s="48">
        <v>904.49261807354787</v>
      </c>
      <c r="K34" s="48">
        <v>139.94943677442143</v>
      </c>
      <c r="L34" s="48">
        <v>99.537124403848495</v>
      </c>
      <c r="M34" s="48">
        <v>40.412312370572948</v>
      </c>
      <c r="N34" s="307">
        <v>764.54318129912645</v>
      </c>
      <c r="O34" s="195"/>
      <c r="P34" s="192">
        <v>2311.2982942656349</v>
      </c>
      <c r="Q34" s="193">
        <v>325.86921109299465</v>
      </c>
      <c r="R34" s="193">
        <v>5044.7737569995343</v>
      </c>
      <c r="S34" s="193">
        <v>89.687117602953748</v>
      </c>
      <c r="T34" s="193">
        <v>651.03193486654789</v>
      </c>
      <c r="U34" s="194">
        <v>1512.7688588138828</v>
      </c>
      <c r="V34" s="36"/>
      <c r="W34" s="304">
        <v>2328.5235112583778</v>
      </c>
      <c r="X34" s="378">
        <v>109.27166234482932</v>
      </c>
      <c r="Y34" s="19"/>
    </row>
    <row r="35" spans="1:26" x14ac:dyDescent="0.25">
      <c r="A35" s="301"/>
      <c r="B35" s="47" t="s">
        <v>218</v>
      </c>
      <c r="C35" s="48">
        <v>6297.8872068543933</v>
      </c>
      <c r="D35" s="48">
        <v>6725.4415433135173</v>
      </c>
      <c r="E35" s="48">
        <v>2023.7259228423125</v>
      </c>
      <c r="F35" s="48">
        <v>1436.1693116438296</v>
      </c>
      <c r="G35" s="48">
        <v>587.55661119848276</v>
      </c>
      <c r="H35" s="48">
        <v>10999.602827325598</v>
      </c>
      <c r="I35" s="48">
        <v>362.84692925739216</v>
      </c>
      <c r="J35" s="48">
        <v>905.07940699764583</v>
      </c>
      <c r="K35" s="48">
        <v>140.64243430453743</v>
      </c>
      <c r="L35" s="48">
        <v>99.809142030147669</v>
      </c>
      <c r="M35" s="48">
        <v>40.833292274389734</v>
      </c>
      <c r="N35" s="307">
        <v>764.43697269310837</v>
      </c>
      <c r="O35" s="195"/>
      <c r="P35" s="192">
        <v>2325.9343791756969</v>
      </c>
      <c r="Q35" s="193">
        <v>327.17899126002186</v>
      </c>
      <c r="R35" s="193">
        <v>5083.9143126443632</v>
      </c>
      <c r="S35" s="193">
        <v>90.618990668164372</v>
      </c>
      <c r="T35" s="193">
        <v>650.13878933802596</v>
      </c>
      <c r="U35" s="194">
        <v>1512.493938389719</v>
      </c>
      <c r="V35" s="36"/>
      <c r="W35" s="304">
        <v>2350.9049141023343</v>
      </c>
      <c r="X35" s="378">
        <v>109.56025082094196</v>
      </c>
      <c r="Y35" s="19"/>
    </row>
    <row r="36" spans="1:26" x14ac:dyDescent="0.25">
      <c r="A36" s="301"/>
      <c r="B36" s="47" t="s">
        <v>219</v>
      </c>
      <c r="C36" s="48">
        <v>6344.910276183683</v>
      </c>
      <c r="D36" s="48">
        <v>6757.105811336115</v>
      </c>
      <c r="E36" s="48">
        <v>2044.9677621276423</v>
      </c>
      <c r="F36" s="48">
        <v>1448.1617307342194</v>
      </c>
      <c r="G36" s="48">
        <v>596.80603139342293</v>
      </c>
      <c r="H36" s="48">
        <v>11057.048325392157</v>
      </c>
      <c r="I36" s="48">
        <v>365.24907470350041</v>
      </c>
      <c r="J36" s="48">
        <v>905.36644775406342</v>
      </c>
      <c r="K36" s="48">
        <v>141.30994697317286</v>
      </c>
      <c r="L36" s="48">
        <v>100.06986964220789</v>
      </c>
      <c r="M36" s="48">
        <v>41.240077330964958</v>
      </c>
      <c r="N36" s="307">
        <v>764.05650078089081</v>
      </c>
      <c r="O36" s="195"/>
      <c r="P36" s="192">
        <v>2340.4660054786955</v>
      </c>
      <c r="Q36" s="193">
        <v>328.45061056520899</v>
      </c>
      <c r="R36" s="193">
        <v>5122.4090783592319</v>
      </c>
      <c r="S36" s="193">
        <v>91.441925014151749</v>
      </c>
      <c r="T36" s="193">
        <v>648.71937488437561</v>
      </c>
      <c r="U36" s="194">
        <v>1510.8436874127003</v>
      </c>
      <c r="V36" s="36"/>
      <c r="W36" s="304">
        <v>2373.4183726928513</v>
      </c>
      <c r="X36" s="378">
        <v>109.83114457475519</v>
      </c>
      <c r="Y36" s="19"/>
    </row>
    <row r="37" spans="1:26" ht="18.75" customHeight="1" x14ac:dyDescent="0.25">
      <c r="A37" s="301"/>
      <c r="B37" s="47" t="s">
        <v>220</v>
      </c>
      <c r="C37" s="48">
        <v>6390.1778568004238</v>
      </c>
      <c r="D37" s="48">
        <v>6793.5230584092587</v>
      </c>
      <c r="E37" s="48">
        <v>2064.950878820935</v>
      </c>
      <c r="F37" s="48">
        <v>1460.3254116567803</v>
      </c>
      <c r="G37" s="48">
        <v>604.62546716415488</v>
      </c>
      <c r="H37" s="48">
        <v>11118.750036388747</v>
      </c>
      <c r="I37" s="48">
        <v>367.30344310890354</v>
      </c>
      <c r="J37" s="48">
        <v>905.54451530696781</v>
      </c>
      <c r="K37" s="48">
        <v>141.83459976229753</v>
      </c>
      <c r="L37" s="48">
        <v>100.30488977215661</v>
      </c>
      <c r="M37" s="48">
        <v>41.52970999014093</v>
      </c>
      <c r="N37" s="307">
        <v>763.70991554467025</v>
      </c>
      <c r="O37" s="195"/>
      <c r="P37" s="192">
        <v>2355.0628604686012</v>
      </c>
      <c r="Q37" s="193">
        <v>329.68677985206318</v>
      </c>
      <c r="R37" s="193">
        <v>5160.531030437005</v>
      </c>
      <c r="S37" s="193">
        <v>92.18847847031131</v>
      </c>
      <c r="T37" s="193">
        <v>647.10815881267104</v>
      </c>
      <c r="U37" s="194">
        <v>1508.5647174571716</v>
      </c>
      <c r="V37" s="36"/>
      <c r="W37" s="304">
        <v>2394.6376586729984</v>
      </c>
      <c r="X37" s="378">
        <v>110.02504651916094</v>
      </c>
      <c r="Y37" s="19"/>
    </row>
    <row r="38" spans="1:26" x14ac:dyDescent="0.25">
      <c r="A38" s="301"/>
      <c r="B38" s="47" t="s">
        <v>258</v>
      </c>
      <c r="C38" s="48">
        <v>6438.3014382061947</v>
      </c>
      <c r="D38" s="48">
        <v>6839.8382263509175</v>
      </c>
      <c r="E38" s="48">
        <v>2083.4574416228133</v>
      </c>
      <c r="F38" s="48">
        <v>1472.6811740980713</v>
      </c>
      <c r="G38" s="48">
        <v>610.77626752474202</v>
      </c>
      <c r="H38" s="48">
        <v>11194.682222934298</v>
      </c>
      <c r="I38" s="48">
        <v>369.05761030652002</v>
      </c>
      <c r="J38" s="48">
        <v>906.69368539531558</v>
      </c>
      <c r="K38" s="48">
        <v>142.26825096227009</v>
      </c>
      <c r="L38" s="48">
        <v>100.56158128231422</v>
      </c>
      <c r="M38" s="48">
        <v>41.706669679955873</v>
      </c>
      <c r="N38" s="307">
        <v>764.42543443304544</v>
      </c>
      <c r="O38" s="195"/>
      <c r="P38" s="192">
        <v>2370.0182287998755</v>
      </c>
      <c r="Q38" s="193">
        <v>330.90292111141889</v>
      </c>
      <c r="R38" s="193">
        <v>5198.9196968664719</v>
      </c>
      <c r="S38" s="193">
        <v>93.119636463520465</v>
      </c>
      <c r="T38" s="193">
        <v>645.13283137255826</v>
      </c>
      <c r="U38" s="194">
        <v>1505.2500774774953</v>
      </c>
      <c r="V38" s="36"/>
      <c r="W38" s="304">
        <v>2414.3603627342322</v>
      </c>
      <c r="X38" s="378">
        <v>110.12433488293408</v>
      </c>
      <c r="Y38" s="19"/>
    </row>
    <row r="39" spans="1:26" x14ac:dyDescent="0.25">
      <c r="A39" s="301"/>
      <c r="B39" s="47" t="s">
        <v>259</v>
      </c>
      <c r="C39" s="48">
        <v>6487.6319469998489</v>
      </c>
      <c r="D39" s="48">
        <v>6871.5127592091694</v>
      </c>
      <c r="E39" s="48">
        <v>2105.946017930848</v>
      </c>
      <c r="F39" s="48">
        <v>1485.232010789302</v>
      </c>
      <c r="G39" s="48">
        <v>620.71400714154618</v>
      </c>
      <c r="H39" s="48">
        <v>11253.198688278168</v>
      </c>
      <c r="I39" s="48">
        <v>372.0586786218027</v>
      </c>
      <c r="J39" s="48">
        <v>906.52286627109095</v>
      </c>
      <c r="K39" s="48">
        <v>142.90497351223112</v>
      </c>
      <c r="L39" s="48">
        <v>100.78465419066237</v>
      </c>
      <c r="M39" s="48">
        <v>42.120319321568765</v>
      </c>
      <c r="N39" s="307">
        <v>763.61789275885951</v>
      </c>
      <c r="O39" s="195"/>
      <c r="P39" s="192">
        <v>2385.0711699700578</v>
      </c>
      <c r="Q39" s="193">
        <v>332.15486141629606</v>
      </c>
      <c r="R39" s="193">
        <v>5238.0512062737289</v>
      </c>
      <c r="S39" s="193">
        <v>93.919937046867588</v>
      </c>
      <c r="T39" s="193">
        <v>643.44870585598801</v>
      </c>
      <c r="U39" s="194">
        <v>1502.7400149452621</v>
      </c>
      <c r="V39" s="36"/>
      <c r="W39" s="304">
        <v>2438.1008793471442</v>
      </c>
      <c r="X39" s="378">
        <v>110.39749828910628</v>
      </c>
      <c r="Y39" s="19"/>
    </row>
    <row r="40" spans="1:26" x14ac:dyDescent="0.25">
      <c r="A40" s="301"/>
      <c r="B40" s="47" t="s">
        <v>260</v>
      </c>
      <c r="C40" s="48">
        <v>6535.7973897330303</v>
      </c>
      <c r="D40" s="48">
        <v>6903.750501438657</v>
      </c>
      <c r="E40" s="48">
        <v>2128.9570802852618</v>
      </c>
      <c r="F40" s="48">
        <v>1497.969038778034</v>
      </c>
      <c r="G40" s="48">
        <v>630.98804150722765</v>
      </c>
      <c r="H40" s="48">
        <v>11310.590810886426</v>
      </c>
      <c r="I40" s="48">
        <v>374.23869283272552</v>
      </c>
      <c r="J40" s="48">
        <v>906.4493659320425</v>
      </c>
      <c r="K40" s="48">
        <v>143.59052932046697</v>
      </c>
      <c r="L40" s="48">
        <v>101.03264606677192</v>
      </c>
      <c r="M40" s="48">
        <v>42.557883253695024</v>
      </c>
      <c r="N40" s="307">
        <v>762.8588366115755</v>
      </c>
      <c r="O40" s="195"/>
      <c r="P40" s="192">
        <v>2400.6734713485293</v>
      </c>
      <c r="Q40" s="193">
        <v>333.41314203243701</v>
      </c>
      <c r="R40" s="193">
        <v>5278.1257424509313</v>
      </c>
      <c r="S40" s="193">
        <v>94.691967724731512</v>
      </c>
      <c r="T40" s="193">
        <v>642.0286009932679</v>
      </c>
      <c r="U40" s="194">
        <v>1500.7323996463367</v>
      </c>
      <c r="V40" s="36"/>
      <c r="W40" s="304">
        <v>2462.3702223176988</v>
      </c>
      <c r="X40" s="378">
        <v>110.67501323574693</v>
      </c>
      <c r="Y40" s="19"/>
    </row>
    <row r="41" spans="1:26" ht="18.75" customHeight="1" x14ac:dyDescent="0.25">
      <c r="A41" s="301"/>
      <c r="B41" s="47" t="s">
        <v>261</v>
      </c>
      <c r="C41" s="48">
        <v>6585.9648317331321</v>
      </c>
      <c r="D41" s="48">
        <v>6942.8466855743027</v>
      </c>
      <c r="E41" s="48">
        <v>2150.6621616632506</v>
      </c>
      <c r="F41" s="48">
        <v>1510.9462635671027</v>
      </c>
      <c r="G41" s="48">
        <v>639.71589809614773</v>
      </c>
      <c r="H41" s="48">
        <v>11378.149355644186</v>
      </c>
      <c r="I41" s="48">
        <v>378.19064875589038</v>
      </c>
      <c r="J41" s="48">
        <v>905.81842568980699</v>
      </c>
      <c r="K41" s="48">
        <v>143.99708436888358</v>
      </c>
      <c r="L41" s="48">
        <v>101.16505533507814</v>
      </c>
      <c r="M41" s="48">
        <v>42.832029033805441</v>
      </c>
      <c r="N41" s="307">
        <v>761.82134132092347</v>
      </c>
      <c r="O41" s="195"/>
      <c r="P41" s="192">
        <v>2416.1115669785149</v>
      </c>
      <c r="Q41" s="193">
        <v>334.73651402304233</v>
      </c>
      <c r="R41" s="193">
        <v>5319.0118523664514</v>
      </c>
      <c r="S41" s="193">
        <v>95.458199924697396</v>
      </c>
      <c r="T41" s="193">
        <v>640.55601288339335</v>
      </c>
      <c r="U41" s="194">
        <v>1498.9136101646984</v>
      </c>
      <c r="V41" s="36"/>
      <c r="W41" s="304">
        <v>2485.3986756862928</v>
      </c>
      <c r="X41" s="378">
        <v>110.88078216557919</v>
      </c>
      <c r="Y41" s="19"/>
    </row>
    <row r="42" spans="1:26" x14ac:dyDescent="0.25">
      <c r="A42" s="301"/>
      <c r="B42" s="47" t="s">
        <v>324</v>
      </c>
      <c r="C42" s="48">
        <v>6639.7850364649994</v>
      </c>
      <c r="D42" s="48">
        <v>6992.0335990710219</v>
      </c>
      <c r="E42" s="48">
        <v>2170.7305927894758</v>
      </c>
      <c r="F42" s="48">
        <v>1524.0785705495643</v>
      </c>
      <c r="G42" s="48">
        <v>646.65202223991128</v>
      </c>
      <c r="H42" s="48">
        <v>11461.088042746545</v>
      </c>
      <c r="I42" s="48">
        <v>381.25780565671772</v>
      </c>
      <c r="J42" s="48">
        <v>905.32003485287191</v>
      </c>
      <c r="K42" s="48">
        <v>144.16314862034466</v>
      </c>
      <c r="L42" s="48">
        <v>101.21751920991515</v>
      </c>
      <c r="M42" s="48">
        <v>42.94562941042949</v>
      </c>
      <c r="N42" s="307">
        <v>761.1568862325272</v>
      </c>
      <c r="P42" s="192">
        <v>2432.1905547389333</v>
      </c>
      <c r="Q42" s="193">
        <v>336.10090532022144</v>
      </c>
      <c r="R42" s="193">
        <v>5361.5166869665418</v>
      </c>
      <c r="S42" s="193">
        <v>96.324296287129229</v>
      </c>
      <c r="T42" s="193">
        <v>639.38652841657017</v>
      </c>
      <c r="U42" s="194">
        <v>1497.8184688199487</v>
      </c>
      <c r="V42" s="111"/>
      <c r="W42" s="304">
        <v>2506.8314981096973</v>
      </c>
      <c r="X42" s="378">
        <v>110.99677363581858</v>
      </c>
      <c r="Y42" s="19"/>
    </row>
    <row r="43" spans="1:26" x14ac:dyDescent="0.25">
      <c r="A43" s="301"/>
      <c r="B43" s="47" t="s">
        <v>325</v>
      </c>
      <c r="C43" s="48">
        <v>6695.4858450574166</v>
      </c>
      <c r="D43" s="48">
        <v>7026.7425755185614</v>
      </c>
      <c r="E43" s="48">
        <v>2194.8781986422291</v>
      </c>
      <c r="F43" s="48">
        <v>1537.4856090661071</v>
      </c>
      <c r="G43" s="48">
        <v>657.39258957612208</v>
      </c>
      <c r="H43" s="48">
        <v>11527.350221933748</v>
      </c>
      <c r="I43" s="48">
        <v>384.63265533922913</v>
      </c>
      <c r="J43" s="48">
        <v>903.77721460375415</v>
      </c>
      <c r="K43" s="48">
        <v>144.55967674965405</v>
      </c>
      <c r="L43" s="48">
        <v>101.26230366283305</v>
      </c>
      <c r="M43" s="48">
        <v>43.297373086820997</v>
      </c>
      <c r="N43" s="307">
        <v>759.21753785409999</v>
      </c>
      <c r="P43" s="192">
        <v>2448.8154460605233</v>
      </c>
      <c r="Q43" s="193">
        <v>337.52184668501081</v>
      </c>
      <c r="R43" s="193">
        <v>5405.732915239254</v>
      </c>
      <c r="S43" s="193">
        <v>97.092126671971101</v>
      </c>
      <c r="T43" s="193">
        <v>638.43293603216898</v>
      </c>
      <c r="U43" s="194">
        <v>1497.3292519592433</v>
      </c>
      <c r="V43" s="111"/>
      <c r="W43" s="304">
        <v>2532.4000453272402</v>
      </c>
      <c r="X43" s="378">
        <v>111.27074790926068</v>
      </c>
      <c r="Y43" s="19"/>
    </row>
    <row r="44" spans="1:26" x14ac:dyDescent="0.25">
      <c r="A44" s="301"/>
      <c r="B44" s="47" t="s">
        <v>326</v>
      </c>
      <c r="C44" s="48">
        <v>6754.9396242417233</v>
      </c>
      <c r="D44" s="48">
        <v>7062.2524181717899</v>
      </c>
      <c r="E44" s="48">
        <v>2219.2951544330881</v>
      </c>
      <c r="F44" s="48">
        <v>1551.190165064141</v>
      </c>
      <c r="G44" s="48">
        <v>668.10498936894692</v>
      </c>
      <c r="H44" s="48">
        <v>11597.896887980425</v>
      </c>
      <c r="I44" s="48">
        <v>387.91227597247456</v>
      </c>
      <c r="J44" s="48">
        <v>901.90937971190249</v>
      </c>
      <c r="K44" s="48">
        <v>144.86323342602597</v>
      </c>
      <c r="L44" s="48">
        <v>101.25305889168399</v>
      </c>
      <c r="M44" s="48">
        <v>43.610174534341958</v>
      </c>
      <c r="N44" s="307">
        <v>757.04614628587649</v>
      </c>
      <c r="P44" s="192">
        <v>2465.7036121648703</v>
      </c>
      <c r="Q44" s="193">
        <v>338.97505004731204</v>
      </c>
      <c r="R44" s="193">
        <v>5450.8893714939923</v>
      </c>
      <c r="S44" s="193">
        <v>97.873093850414719</v>
      </c>
      <c r="T44" s="193">
        <v>637.54833072728752</v>
      </c>
      <c r="U44" s="194">
        <v>1497.0649265708053</v>
      </c>
      <c r="V44" s="111"/>
      <c r="W44" s="304">
        <v>2558.2702044804</v>
      </c>
      <c r="X44" s="378">
        <v>111.53551791241145</v>
      </c>
      <c r="Y44" s="19"/>
    </row>
    <row r="45" spans="1:26" ht="16.5" customHeight="1" x14ac:dyDescent="0.25">
      <c r="A45" s="301"/>
      <c r="B45" s="47" t="s">
        <v>327</v>
      </c>
      <c r="C45" s="48">
        <v>6817.1607306817114</v>
      </c>
      <c r="D45" s="48">
        <v>7104.5730261018925</v>
      </c>
      <c r="E45" s="48">
        <v>2242.5608591524183</v>
      </c>
      <c r="F45" s="48">
        <v>1565.2083857011512</v>
      </c>
      <c r="G45" s="48">
        <v>677.35247345126709</v>
      </c>
      <c r="H45" s="48">
        <v>11679.172897631188</v>
      </c>
      <c r="I45" s="48">
        <v>391.32501553170619</v>
      </c>
      <c r="J45" s="48">
        <v>901.00858872395759</v>
      </c>
      <c r="K45" s="48">
        <v>145.13756907956602</v>
      </c>
      <c r="L45" s="48">
        <v>101.29960989753317</v>
      </c>
      <c r="M45" s="48">
        <v>43.837959182032826</v>
      </c>
      <c r="N45" s="307">
        <v>755.87101964439171</v>
      </c>
      <c r="P45" s="192">
        <v>2483.0046575834012</v>
      </c>
      <c r="Q45" s="193">
        <v>340.48900268719234</v>
      </c>
      <c r="R45" s="193">
        <v>5497.6360203416561</v>
      </c>
      <c r="S45" s="193">
        <v>98.674039104943773</v>
      </c>
      <c r="T45" s="193">
        <v>636.72736078139201</v>
      </c>
      <c r="U45" s="194">
        <v>1497.0950322110311</v>
      </c>
      <c r="V45" s="111"/>
      <c r="W45" s="304">
        <v>2583.0498618396105</v>
      </c>
      <c r="X45" s="378">
        <v>111.72326824325903</v>
      </c>
      <c r="Z45" s="19"/>
    </row>
    <row r="46" spans="1:26" ht="15" customHeight="1" x14ac:dyDescent="0.25">
      <c r="A46" s="301"/>
      <c r="B46" s="47" t="s">
        <v>563</v>
      </c>
      <c r="C46" s="48">
        <v>6882.7440542522045</v>
      </c>
      <c r="D46" s="48">
        <v>7156.6357288949303</v>
      </c>
      <c r="E46" s="48">
        <v>2263.9782839882296</v>
      </c>
      <c r="F46" s="48">
        <v>1579.5602303175317</v>
      </c>
      <c r="G46" s="48">
        <v>684.41805367069799</v>
      </c>
      <c r="H46" s="48">
        <v>11775.401499158907</v>
      </c>
      <c r="I46" s="48">
        <v>394.51501635013102</v>
      </c>
      <c r="J46" s="48">
        <v>900.89291893427605</v>
      </c>
      <c r="K46" s="48">
        <v>145.27721567261162</v>
      </c>
      <c r="L46" s="48">
        <v>101.35879565217294</v>
      </c>
      <c r="M46" s="48">
        <v>43.918420020438674</v>
      </c>
      <c r="N46" s="307">
        <v>755.61570326166463</v>
      </c>
      <c r="P46" s="192">
        <v>2500.6382572971811</v>
      </c>
      <c r="Q46" s="193">
        <v>342.06183166240197</v>
      </c>
      <c r="R46" s="193">
        <v>5545.8545486807434</v>
      </c>
      <c r="S46" s="193">
        <v>99.491514420805672</v>
      </c>
      <c r="T46" s="193">
        <v>636.08305998222386</v>
      </c>
      <c r="U46" s="194">
        <v>1497.6991802789328</v>
      </c>
      <c r="V46" s="111"/>
      <c r="W46" s="304">
        <v>2606.0401156506314</v>
      </c>
      <c r="X46" s="378">
        <v>111.80966404528152</v>
      </c>
      <c r="Z46" s="19"/>
    </row>
    <row r="47" spans="1:26" ht="13.5" customHeight="1" x14ac:dyDescent="0.25">
      <c r="A47" s="301"/>
      <c r="B47" s="47" t="s">
        <v>564</v>
      </c>
      <c r="C47" s="48">
        <v>6949.3518658285402</v>
      </c>
      <c r="D47" s="48">
        <v>7194.2007068032199</v>
      </c>
      <c r="E47" s="48">
        <v>2289.3911232256787</v>
      </c>
      <c r="F47" s="48">
        <v>1594.2500468751928</v>
      </c>
      <c r="G47" s="48">
        <v>695.14107635048572</v>
      </c>
      <c r="H47" s="48">
        <v>11854.161449406081</v>
      </c>
      <c r="I47" s="48">
        <v>397.9416008661791</v>
      </c>
      <c r="J47" s="48">
        <v>899.89230690255488</v>
      </c>
      <c r="K47" s="48">
        <v>145.66393052254443</v>
      </c>
      <c r="L47" s="48">
        <v>101.43514828361614</v>
      </c>
      <c r="M47" s="48">
        <v>44.228782238928247</v>
      </c>
      <c r="N47" s="307">
        <v>754.22837638001033</v>
      </c>
      <c r="P47" s="192">
        <v>2518.5145947138017</v>
      </c>
      <c r="Q47" s="193">
        <v>343.65468125674977</v>
      </c>
      <c r="R47" s="193">
        <v>5594.8148822653748</v>
      </c>
      <c r="S47" s="193">
        <v>100.32138774057222</v>
      </c>
      <c r="T47" s="193">
        <v>635.41083146085748</v>
      </c>
      <c r="U47" s="194">
        <v>1498.2513466003502</v>
      </c>
      <c r="V47" s="111"/>
      <c r="W47" s="304">
        <v>2633.0458044824286</v>
      </c>
      <c r="X47" s="378">
        <v>112.04798948797065</v>
      </c>
      <c r="Z47" s="19"/>
    </row>
    <row r="48" spans="1:26" ht="14.25" customHeight="1" x14ac:dyDescent="0.25">
      <c r="A48" s="301"/>
      <c r="B48" s="47" t="s">
        <v>565</v>
      </c>
      <c r="C48" s="48">
        <v>7017.7460282029624</v>
      </c>
      <c r="D48" s="48">
        <v>7232.6314756818456</v>
      </c>
      <c r="E48" s="48">
        <v>2315.0755168273158</v>
      </c>
      <c r="F48" s="48">
        <v>1609.28723572236</v>
      </c>
      <c r="G48" s="48">
        <v>705.78828110495613</v>
      </c>
      <c r="H48" s="48">
        <v>11935.301987057492</v>
      </c>
      <c r="I48" s="48">
        <v>401.42276632359756</v>
      </c>
      <c r="J48" s="48">
        <v>898.96151639691641</v>
      </c>
      <c r="K48" s="48">
        <v>146.04271336763614</v>
      </c>
      <c r="L48" s="48">
        <v>101.519225953754</v>
      </c>
      <c r="M48" s="48">
        <v>44.523487413882151</v>
      </c>
      <c r="N48" s="307">
        <v>752.91880302928041</v>
      </c>
      <c r="P48" s="192">
        <v>2536.3478969327957</v>
      </c>
      <c r="Q48" s="193">
        <v>345.25810553748272</v>
      </c>
      <c r="R48" s="193">
        <v>5643.9551274631358</v>
      </c>
      <c r="S48" s="193">
        <v>101.1504022566827</v>
      </c>
      <c r="T48" s="193">
        <v>634.66238529503073</v>
      </c>
      <c r="U48" s="194">
        <v>1498.6620570046557</v>
      </c>
      <c r="V48" s="111"/>
      <c r="W48" s="304">
        <v>2660.3336223647984</v>
      </c>
      <c r="X48" s="378">
        <v>112.28083287346588</v>
      </c>
      <c r="Z48" s="19"/>
    </row>
    <row r="49" spans="1:26" ht="13.5" customHeight="1" x14ac:dyDescent="0.25">
      <c r="A49" s="301"/>
      <c r="B49" s="47" t="s">
        <v>566</v>
      </c>
      <c r="C49" s="48">
        <v>7087.1737037187677</v>
      </c>
      <c r="D49" s="48">
        <v>7277.1455578771884</v>
      </c>
      <c r="E49" s="48">
        <v>2339.733836153408</v>
      </c>
      <c r="F49" s="48">
        <v>1624.6893659620541</v>
      </c>
      <c r="G49" s="48">
        <v>715.04447019135387</v>
      </c>
      <c r="H49" s="48">
        <v>12024.585425442547</v>
      </c>
      <c r="I49" s="48">
        <v>404.68865567981811</v>
      </c>
      <c r="J49" s="48">
        <v>898.57415569294744</v>
      </c>
      <c r="K49" s="48">
        <v>146.36435727161486</v>
      </c>
      <c r="L49" s="48">
        <v>101.63404535193123</v>
      </c>
      <c r="M49" s="48">
        <v>44.730311919683622</v>
      </c>
      <c r="N49" s="308">
        <v>752.20979842133238</v>
      </c>
      <c r="P49" s="196">
        <v>2553.788736058968</v>
      </c>
      <c r="Q49" s="197">
        <v>346.84682119735976</v>
      </c>
      <c r="R49" s="197">
        <v>5692.3771037477482</v>
      </c>
      <c r="S49" s="197">
        <v>101.96229335536599</v>
      </c>
      <c r="T49" s="197">
        <v>633.8114903027373</v>
      </c>
      <c r="U49" s="198">
        <v>1498.8434485964549</v>
      </c>
      <c r="V49" s="111"/>
      <c r="W49" s="303">
        <v>2686.580657350768</v>
      </c>
      <c r="X49" s="378">
        <v>112.46327632292741</v>
      </c>
      <c r="Z49" s="19"/>
    </row>
    <row r="50" spans="1:26" x14ac:dyDescent="0.25">
      <c r="A50" s="301"/>
      <c r="B50" s="199">
        <v>2012</v>
      </c>
      <c r="C50" s="310">
        <v>4181.991</v>
      </c>
      <c r="D50" s="310">
        <v>5159.5370000000003</v>
      </c>
      <c r="E50" s="310">
        <v>1631.232</v>
      </c>
      <c r="F50" s="310">
        <v>1225.5930000000001</v>
      </c>
      <c r="G50" s="310">
        <v>405.63900000000001</v>
      </c>
      <c r="H50" s="310">
        <v>7710.2960000000003</v>
      </c>
      <c r="I50" s="310">
        <v>1166.2919999999999</v>
      </c>
      <c r="J50" s="311">
        <v>800.95962246161344</v>
      </c>
      <c r="K50" s="311">
        <v>139.86480229650894</v>
      </c>
      <c r="L50" s="311">
        <v>105.0845757323209</v>
      </c>
      <c r="M50" s="311">
        <v>34.780226564188041</v>
      </c>
      <c r="N50" s="312">
        <v>661.09482016510447</v>
      </c>
      <c r="O50" s="306"/>
      <c r="P50" s="314">
        <v>1833.845</v>
      </c>
      <c r="Q50" s="311">
        <v>335.88200000000001</v>
      </c>
      <c r="R50" s="311">
        <v>4015.4580000000001</v>
      </c>
      <c r="S50" s="310">
        <v>248.75299999999999</v>
      </c>
      <c r="T50" s="311">
        <v>737.21522956507067</v>
      </c>
      <c r="U50" s="312">
        <v>1749.2613154414219</v>
      </c>
      <c r="V50" s="190"/>
      <c r="W50" s="311">
        <v>1967.114</v>
      </c>
      <c r="X50" s="312">
        <v>116.72708392054474</v>
      </c>
      <c r="Y50" s="19"/>
    </row>
    <row r="51" spans="1:26" x14ac:dyDescent="0.25">
      <c r="A51" s="301"/>
      <c r="B51" s="60">
        <v>2013</v>
      </c>
      <c r="C51" s="195">
        <v>4456.2830000000004</v>
      </c>
      <c r="D51" s="195">
        <v>5231.951</v>
      </c>
      <c r="E51" s="195">
        <v>1640.5340000000001</v>
      </c>
      <c r="F51" s="195">
        <v>1237.1320000000001</v>
      </c>
      <c r="G51" s="195">
        <v>403.40199999999999</v>
      </c>
      <c r="H51" s="195">
        <v>8047.7</v>
      </c>
      <c r="I51" s="195">
        <v>1208.2380000000001</v>
      </c>
      <c r="J51" s="193">
        <v>801.84814581233161</v>
      </c>
      <c r="K51" s="193">
        <v>135.77904353281389</v>
      </c>
      <c r="L51" s="193">
        <v>102.39141626070361</v>
      </c>
      <c r="M51" s="193">
        <v>33.387627272110294</v>
      </c>
      <c r="N51" s="194">
        <v>666.06910227951767</v>
      </c>
      <c r="O51" s="306"/>
      <c r="P51" s="315">
        <v>1898.0219999999999</v>
      </c>
      <c r="Q51" s="193">
        <v>319.23700000000002</v>
      </c>
      <c r="R51" s="193">
        <v>4076.5880000000002</v>
      </c>
      <c r="S51" s="195">
        <v>261.83699999999999</v>
      </c>
      <c r="T51" s="193">
        <v>724.88685709048002</v>
      </c>
      <c r="U51" s="194">
        <v>1678.8402708555325</v>
      </c>
      <c r="V51" s="190"/>
      <c r="W51" s="193">
        <v>1959.7710000000002</v>
      </c>
      <c r="X51" s="194">
        <v>111.82371556026234</v>
      </c>
      <c r="Y51" s="19"/>
    </row>
    <row r="52" spans="1:26" x14ac:dyDescent="0.25">
      <c r="A52" s="301"/>
      <c r="B52" s="60">
        <v>2014</v>
      </c>
      <c r="C52" s="195">
        <v>4836.5450000000001</v>
      </c>
      <c r="D52" s="195">
        <v>5815.1310000000003</v>
      </c>
      <c r="E52" s="195">
        <v>1694.6379999999999</v>
      </c>
      <c r="F52" s="195">
        <v>1259.1199999999999</v>
      </c>
      <c r="G52" s="195">
        <v>435.51799999999997</v>
      </c>
      <c r="H52" s="195">
        <v>8957.0380000000005</v>
      </c>
      <c r="I52" s="195">
        <v>1243.4870000000001</v>
      </c>
      <c r="J52" s="193">
        <v>856.5972945434894</v>
      </c>
      <c r="K52" s="193">
        <v>136.28111914318364</v>
      </c>
      <c r="L52" s="193">
        <v>101.25719046519986</v>
      </c>
      <c r="M52" s="193">
        <v>35.023928677983761</v>
      </c>
      <c r="N52" s="194">
        <v>720.31617540030572</v>
      </c>
      <c r="O52" s="306"/>
      <c r="P52" s="315">
        <v>1927.556</v>
      </c>
      <c r="Q52" s="193">
        <v>298.96499999999997</v>
      </c>
      <c r="R52" s="193">
        <v>4383.4750000000004</v>
      </c>
      <c r="S52" s="195">
        <v>298.86099999999999</v>
      </c>
      <c r="T52" s="193">
        <v>644.96739286825652</v>
      </c>
      <c r="U52" s="194">
        <v>1566.761805655472</v>
      </c>
      <c r="V52" s="190"/>
      <c r="W52" s="193">
        <v>1993.6029999999998</v>
      </c>
      <c r="X52" s="194">
        <v>108.52126928759071</v>
      </c>
      <c r="Y52" s="19"/>
    </row>
    <row r="53" spans="1:26" x14ac:dyDescent="0.25">
      <c r="A53" s="301"/>
      <c r="B53" s="60">
        <v>2015</v>
      </c>
      <c r="C53" s="195">
        <v>5251.616</v>
      </c>
      <c r="D53" s="195">
        <v>5916.7960000000003</v>
      </c>
      <c r="E53" s="195">
        <v>1749.6369999999999</v>
      </c>
      <c r="F53" s="195">
        <v>1286.163</v>
      </c>
      <c r="G53" s="195">
        <v>463.47399999999999</v>
      </c>
      <c r="H53" s="195">
        <v>9418.7749999999996</v>
      </c>
      <c r="I53" s="195">
        <v>1317.252</v>
      </c>
      <c r="J53" s="193">
        <v>847.85690209618213</v>
      </c>
      <c r="K53" s="193">
        <v>132.82477460652936</v>
      </c>
      <c r="L53" s="193">
        <v>97.639859343542469</v>
      </c>
      <c r="M53" s="193">
        <v>35.184915262986891</v>
      </c>
      <c r="N53" s="194">
        <v>715.03212748965268</v>
      </c>
      <c r="O53" s="306"/>
      <c r="P53" s="315">
        <v>1973.8620000000001</v>
      </c>
      <c r="Q53" s="193">
        <v>293.47500000000002</v>
      </c>
      <c r="R53" s="193">
        <v>4315.6949999999997</v>
      </c>
      <c r="S53" s="195">
        <v>312.02199999999999</v>
      </c>
      <c r="T53" s="193">
        <v>632.60347026812212</v>
      </c>
      <c r="U53" s="194">
        <v>1477.1939158136286</v>
      </c>
      <c r="V53" s="190"/>
      <c r="W53" s="193">
        <v>2043.1120000000001</v>
      </c>
      <c r="X53" s="194">
        <v>108.17345135929459</v>
      </c>
      <c r="Y53" s="19"/>
    </row>
    <row r="54" spans="1:26" x14ac:dyDescent="0.25">
      <c r="A54" s="301"/>
      <c r="B54" s="60">
        <v>2016</v>
      </c>
      <c r="C54" s="195">
        <v>5578.8320000000003</v>
      </c>
      <c r="D54" s="195">
        <v>6458.88</v>
      </c>
      <c r="E54" s="195">
        <v>1829.318</v>
      </c>
      <c r="F54" s="195">
        <v>1326.5709999999999</v>
      </c>
      <c r="G54" s="195">
        <v>502.74700000000001</v>
      </c>
      <c r="H54" s="195">
        <v>10208.394</v>
      </c>
      <c r="I54" s="195">
        <v>1338.4390000000001</v>
      </c>
      <c r="J54" s="193">
        <v>899.38443216313931</v>
      </c>
      <c r="K54" s="193">
        <v>136.67548539754145</v>
      </c>
      <c r="L54" s="193">
        <v>99.113295413537699</v>
      </c>
      <c r="M54" s="193">
        <v>37.562189984003751</v>
      </c>
      <c r="N54" s="194">
        <v>762.70894676559783</v>
      </c>
      <c r="O54" s="306"/>
      <c r="P54" s="315">
        <v>2211.0300000000002</v>
      </c>
      <c r="Q54" s="193">
        <v>298.57</v>
      </c>
      <c r="R54" s="193">
        <v>4760.9440000000004</v>
      </c>
      <c r="S54" s="195">
        <v>335.90499999999997</v>
      </c>
      <c r="T54" s="193">
        <v>658.23074976555881</v>
      </c>
      <c r="U54" s="194">
        <v>1506.2336077164678</v>
      </c>
      <c r="V54" s="190"/>
      <c r="W54" s="193">
        <v>2127.8879999999999</v>
      </c>
      <c r="X54" s="194">
        <v>108.38262506551433</v>
      </c>
      <c r="Y54" s="19"/>
    </row>
    <row r="55" spans="1:26" x14ac:dyDescent="0.25">
      <c r="A55" s="301"/>
      <c r="B55" s="60">
        <v>2017</v>
      </c>
      <c r="C55" s="195">
        <v>5927.0756654608031</v>
      </c>
      <c r="D55" s="195">
        <v>6619.4069182192425</v>
      </c>
      <c r="E55" s="195">
        <v>1892.6890543249413</v>
      </c>
      <c r="F55" s="195">
        <v>1357.9106530481358</v>
      </c>
      <c r="G55" s="195">
        <v>534.77840127680531</v>
      </c>
      <c r="H55" s="195">
        <v>10653.793529355105</v>
      </c>
      <c r="I55" s="195">
        <v>1368.9320753552231</v>
      </c>
      <c r="J55" s="193">
        <v>916.51607917977719</v>
      </c>
      <c r="K55" s="193">
        <v>138.26026056360823</v>
      </c>
      <c r="L55" s="193">
        <v>99.194889030251758</v>
      </c>
      <c r="M55" s="193">
        <v>39.065371533356476</v>
      </c>
      <c r="N55" s="194">
        <v>778.25581861616922</v>
      </c>
      <c r="O55" s="306"/>
      <c r="P55" s="315">
        <v>2227.3520851730091</v>
      </c>
      <c r="Q55" s="193">
        <v>317.29044860381799</v>
      </c>
      <c r="R55" s="193">
        <v>4922.1949027634055</v>
      </c>
      <c r="S55" s="195">
        <v>343.03497386458321</v>
      </c>
      <c r="T55" s="193">
        <v>649.30757936427801</v>
      </c>
      <c r="U55" s="194">
        <v>1527.3910098261781</v>
      </c>
      <c r="V55" s="190"/>
      <c r="W55" s="193">
        <v>2209.9795029287593</v>
      </c>
      <c r="X55" s="194">
        <v>108.40066350301021</v>
      </c>
      <c r="Y55" s="19"/>
    </row>
    <row r="56" spans="1:26" x14ac:dyDescent="0.25">
      <c r="A56" s="301"/>
      <c r="B56" s="60">
        <v>2018</v>
      </c>
      <c r="C56" s="195">
        <v>6148.0604023892984</v>
      </c>
      <c r="D56" s="195">
        <v>6614.0307913601418</v>
      </c>
      <c r="E56" s="195">
        <v>1967.6343419421366</v>
      </c>
      <c r="F56" s="195">
        <v>1401.3315269340003</v>
      </c>
      <c r="G56" s="195">
        <v>566.30281500813635</v>
      </c>
      <c r="H56" s="195">
        <v>10794.456851807303</v>
      </c>
      <c r="I56" s="195">
        <v>1414.0690005761971</v>
      </c>
      <c r="J56" s="193">
        <v>902.50837749425341</v>
      </c>
      <c r="K56" s="193">
        <v>139.14698230004163</v>
      </c>
      <c r="L56" s="193">
        <v>99.099232524225727</v>
      </c>
      <c r="M56" s="193">
        <v>40.047749775815916</v>
      </c>
      <c r="N56" s="194">
        <v>763.3613951942117</v>
      </c>
      <c r="O56" s="306"/>
      <c r="P56" s="315">
        <v>2284.347287093211</v>
      </c>
      <c r="Q56" s="193">
        <v>323.28873819140944</v>
      </c>
      <c r="R56" s="193">
        <v>4970.5666043865349</v>
      </c>
      <c r="S56" s="195">
        <v>350.39167242280553</v>
      </c>
      <c r="T56" s="193">
        <v>651.94108960922108</v>
      </c>
      <c r="U56" s="194">
        <v>1510.8393718301706</v>
      </c>
      <c r="V56" s="388"/>
      <c r="W56" s="192">
        <v>2290.9230801335461</v>
      </c>
      <c r="X56" s="194">
        <v>109.01475268915068</v>
      </c>
      <c r="Y56" s="19"/>
    </row>
    <row r="57" spans="1:26" x14ac:dyDescent="0.25">
      <c r="A57" s="301"/>
      <c r="B57" s="60">
        <v>2019</v>
      </c>
      <c r="C57" s="195">
        <v>6344.910276183683</v>
      </c>
      <c r="D57" s="195">
        <v>6757.105811336115</v>
      </c>
      <c r="E57" s="195">
        <v>2044.9677621276423</v>
      </c>
      <c r="F57" s="195">
        <v>1448.1617307342194</v>
      </c>
      <c r="G57" s="195">
        <v>596.80603139342293</v>
      </c>
      <c r="H57" s="195">
        <v>11057.048325392157</v>
      </c>
      <c r="I57" s="195">
        <v>1447.1506117795598</v>
      </c>
      <c r="J57" s="193">
        <v>905.36644775406342</v>
      </c>
      <c r="K57" s="193">
        <v>141.30994697317286</v>
      </c>
      <c r="L57" s="193">
        <v>100.06986964220789</v>
      </c>
      <c r="M57" s="193">
        <v>41.240077330964958</v>
      </c>
      <c r="N57" s="194">
        <v>764.05650078089081</v>
      </c>
      <c r="O57" s="306"/>
      <c r="P57" s="315">
        <v>2340.4660054786955</v>
      </c>
      <c r="Q57" s="193">
        <v>328.45061056520899</v>
      </c>
      <c r="R57" s="193">
        <v>5122.4090783592319</v>
      </c>
      <c r="S57" s="195">
        <v>360.78250412913104</v>
      </c>
      <c r="T57" s="193">
        <v>648.71937488437561</v>
      </c>
      <c r="U57" s="194">
        <v>1510.8436874127003</v>
      </c>
      <c r="V57" s="388"/>
      <c r="W57" s="192">
        <v>2373.4183726928513</v>
      </c>
      <c r="X57" s="194">
        <v>109.83114457475519</v>
      </c>
      <c r="Y57" s="19"/>
    </row>
    <row r="58" spans="1:26" x14ac:dyDescent="0.25">
      <c r="A58" s="301"/>
      <c r="B58" s="60">
        <v>2020</v>
      </c>
      <c r="C58" s="195">
        <v>6535.7973897330303</v>
      </c>
      <c r="D58" s="195">
        <v>6903.750501438657</v>
      </c>
      <c r="E58" s="195">
        <v>2128.9570802852618</v>
      </c>
      <c r="F58" s="195">
        <v>1497.969038778034</v>
      </c>
      <c r="G58" s="195">
        <v>630.98804150722765</v>
      </c>
      <c r="H58" s="195">
        <v>11310.590810886426</v>
      </c>
      <c r="I58" s="195">
        <v>1482.6584248699519</v>
      </c>
      <c r="J58" s="193">
        <v>906.4493659320425</v>
      </c>
      <c r="K58" s="193">
        <v>143.59052932046697</v>
      </c>
      <c r="L58" s="193">
        <v>101.03264606677192</v>
      </c>
      <c r="M58" s="193">
        <v>42.557883253695024</v>
      </c>
      <c r="N58" s="194">
        <v>762.8588366115755</v>
      </c>
      <c r="O58" s="306"/>
      <c r="P58" s="315">
        <v>2400.6734713485293</v>
      </c>
      <c r="Q58" s="193">
        <v>333.41314203243701</v>
      </c>
      <c r="R58" s="193">
        <v>5278.1257424509313</v>
      </c>
      <c r="S58" s="195">
        <v>373.92001970543089</v>
      </c>
      <c r="T58" s="193">
        <v>642.0286009932679</v>
      </c>
      <c r="U58" s="194">
        <v>1500.7323996463367</v>
      </c>
      <c r="V58" s="388"/>
      <c r="W58" s="192">
        <v>2462.3702223176988</v>
      </c>
      <c r="X58" s="194">
        <v>110.67501323574693</v>
      </c>
      <c r="Y58" s="19"/>
    </row>
    <row r="59" spans="1:26" x14ac:dyDescent="0.25">
      <c r="A59" s="301"/>
      <c r="B59" s="60">
        <v>2021</v>
      </c>
      <c r="C59" s="195">
        <v>6754.9396242417233</v>
      </c>
      <c r="D59" s="195">
        <v>7062.2524181717899</v>
      </c>
      <c r="E59" s="195">
        <v>2219.2951544330881</v>
      </c>
      <c r="F59" s="195">
        <v>1551.190165064141</v>
      </c>
      <c r="G59" s="195">
        <v>668.10498936894692</v>
      </c>
      <c r="H59" s="195">
        <v>11597.896887980425</v>
      </c>
      <c r="I59" s="195">
        <v>1531.9933857243118</v>
      </c>
      <c r="J59" s="193">
        <v>901.90937971190249</v>
      </c>
      <c r="K59" s="193">
        <v>144.86323342602597</v>
      </c>
      <c r="L59" s="193">
        <v>101.25305889168399</v>
      </c>
      <c r="M59" s="193">
        <v>43.610174534341958</v>
      </c>
      <c r="N59" s="194">
        <v>757.04614628587649</v>
      </c>
      <c r="O59" s="306"/>
      <c r="P59" s="315">
        <v>2465.7036121648703</v>
      </c>
      <c r="Q59" s="193">
        <v>338.97505004731204</v>
      </c>
      <c r="R59" s="193">
        <v>5450.8893714939923</v>
      </c>
      <c r="S59" s="387">
        <v>386.74771673421247</v>
      </c>
      <c r="T59" s="193">
        <v>637.54833072728752</v>
      </c>
      <c r="U59" s="194">
        <v>1497.0649265708053</v>
      </c>
      <c r="V59" s="388"/>
      <c r="W59" s="192">
        <v>2558.2702044804</v>
      </c>
      <c r="X59" s="194">
        <v>111.53551791241145</v>
      </c>
      <c r="Y59" s="19"/>
    </row>
    <row r="60" spans="1:26" x14ac:dyDescent="0.25">
      <c r="A60" s="301"/>
      <c r="B60" s="60">
        <v>2022</v>
      </c>
      <c r="C60" s="195">
        <v>7017.7460282029624</v>
      </c>
      <c r="D60" s="195">
        <v>7232.6314756818456</v>
      </c>
      <c r="E60" s="195">
        <v>2315.0755168273158</v>
      </c>
      <c r="F60" s="195">
        <v>1609.28723572236</v>
      </c>
      <c r="G60" s="195">
        <v>705.78828110495613</v>
      </c>
      <c r="H60" s="195">
        <v>11935.301987057492</v>
      </c>
      <c r="I60" s="195">
        <v>1585.2043990716138</v>
      </c>
      <c r="J60" s="193">
        <v>898.96151639691641</v>
      </c>
      <c r="K60" s="193">
        <v>146.04271336763614</v>
      </c>
      <c r="L60" s="193">
        <v>101.519225953754</v>
      </c>
      <c r="M60" s="193">
        <v>44.523487413882151</v>
      </c>
      <c r="N60" s="194">
        <v>752.91880302928041</v>
      </c>
      <c r="O60" s="309"/>
      <c r="P60" s="315">
        <v>2536.3478969327957</v>
      </c>
      <c r="Q60" s="193">
        <v>345.25810553748272</v>
      </c>
      <c r="R60" s="193">
        <v>5643.9551274631358</v>
      </c>
      <c r="S60" s="387">
        <v>399.63734352300435</v>
      </c>
      <c r="T60" s="193">
        <v>634.66238529503073</v>
      </c>
      <c r="U60" s="194">
        <v>1498.6620570046557</v>
      </c>
      <c r="V60" s="44"/>
      <c r="W60" s="196">
        <v>2660.3336223647984</v>
      </c>
      <c r="X60" s="198">
        <v>112.28083287346588</v>
      </c>
      <c r="Y60" s="19"/>
    </row>
    <row r="61" spans="1:26" x14ac:dyDescent="0.25">
      <c r="A61" s="301"/>
      <c r="B61" s="302" t="s">
        <v>165</v>
      </c>
      <c r="C61" s="310">
        <v>4248.9391470260789</v>
      </c>
      <c r="D61" s="310">
        <v>5270.9639999999999</v>
      </c>
      <c r="E61" s="310">
        <v>1639.787</v>
      </c>
      <c r="F61" s="310">
        <v>1225.1010000000001</v>
      </c>
      <c r="G61" s="310">
        <v>414.68599999999998</v>
      </c>
      <c r="H61" s="310">
        <v>7880.1161470260786</v>
      </c>
      <c r="I61" s="310">
        <v>1173.539</v>
      </c>
      <c r="J61" s="310">
        <v>811.21318908243177</v>
      </c>
      <c r="K61" s="310">
        <v>139.73008140334494</v>
      </c>
      <c r="L61" s="310">
        <v>104.39371848741288</v>
      </c>
      <c r="M61" s="310">
        <v>35.336362915932064</v>
      </c>
      <c r="N61" s="317">
        <v>671.48310767908686</v>
      </c>
      <c r="O61" s="309"/>
      <c r="P61" s="316">
        <v>1846.556</v>
      </c>
      <c r="Q61" s="310">
        <v>334.64</v>
      </c>
      <c r="R61" s="310">
        <v>4101.1189999999997</v>
      </c>
      <c r="S61" s="310">
        <v>258.88199999999995</v>
      </c>
      <c r="T61" s="310">
        <v>713.28095425715208</v>
      </c>
      <c r="U61" s="317">
        <v>1713.4288981080185</v>
      </c>
      <c r="V61" s="61"/>
      <c r="W61" s="387">
        <v>1974.4270000000001</v>
      </c>
      <c r="X61" s="307">
        <v>116.01603424964613</v>
      </c>
      <c r="Y61" s="19"/>
    </row>
    <row r="62" spans="1:26" x14ac:dyDescent="0.25">
      <c r="A62" s="301"/>
      <c r="B62" s="47" t="s">
        <v>166</v>
      </c>
      <c r="C62" s="195">
        <v>4548.4495360075762</v>
      </c>
      <c r="D62" s="195">
        <v>5330.366</v>
      </c>
      <c r="E62" s="195">
        <v>1650.3330000000001</v>
      </c>
      <c r="F62" s="195">
        <v>1241.3130000000001</v>
      </c>
      <c r="G62" s="195">
        <v>409.02</v>
      </c>
      <c r="H62" s="195">
        <v>8228.4825360075774</v>
      </c>
      <c r="I62" s="195">
        <v>1221.1329999999998</v>
      </c>
      <c r="J62" s="195">
        <v>808.98768078559658</v>
      </c>
      <c r="K62" s="195">
        <v>135.14768661562667</v>
      </c>
      <c r="L62" s="195">
        <v>101.65256364376364</v>
      </c>
      <c r="M62" s="195">
        <v>33.495122971863019</v>
      </c>
      <c r="N62" s="392">
        <v>673.83999416996994</v>
      </c>
      <c r="O62" s="309"/>
      <c r="P62" s="318">
        <v>1879.0840000000001</v>
      </c>
      <c r="Q62" s="195">
        <v>313.51400000000001</v>
      </c>
      <c r="R62" s="195">
        <v>4102.3090000000002</v>
      </c>
      <c r="S62" s="195">
        <v>265.21499999999997</v>
      </c>
      <c r="T62" s="195">
        <v>708.51347020341996</v>
      </c>
      <c r="U62" s="307">
        <v>1664.9974548950854</v>
      </c>
      <c r="V62" s="61"/>
      <c r="W62" s="195">
        <v>1963.8470000000002</v>
      </c>
      <c r="X62" s="307">
        <v>110.83371052088002</v>
      </c>
      <c r="Y62" s="19"/>
    </row>
    <row r="63" spans="1:26" x14ac:dyDescent="0.25">
      <c r="A63" s="301"/>
      <c r="B63" s="47" t="s">
        <v>167</v>
      </c>
      <c r="C63" s="195">
        <v>4937.1311657307542</v>
      </c>
      <c r="D63" s="195">
        <v>5926.7650000000003</v>
      </c>
      <c r="E63" s="195">
        <v>1712.5909999999999</v>
      </c>
      <c r="F63" s="195">
        <v>1263.8240000000001</v>
      </c>
      <c r="G63" s="195">
        <v>448.767</v>
      </c>
      <c r="H63" s="195">
        <v>9151.3051657307533</v>
      </c>
      <c r="I63" s="195">
        <v>1259.635</v>
      </c>
      <c r="J63" s="195">
        <v>862.46382211757805</v>
      </c>
      <c r="K63" s="195">
        <v>135.95930567188111</v>
      </c>
      <c r="L63" s="195">
        <v>100.33255665331625</v>
      </c>
      <c r="M63" s="195">
        <v>35.626749018564901</v>
      </c>
      <c r="N63" s="392">
        <v>726.50451644569682</v>
      </c>
      <c r="O63" s="309"/>
      <c r="P63" s="318">
        <v>1962.393</v>
      </c>
      <c r="Q63" s="195">
        <v>302.15300000000002</v>
      </c>
      <c r="R63" s="195">
        <v>4471.393</v>
      </c>
      <c r="S63" s="195">
        <v>301.18299999999999</v>
      </c>
      <c r="T63" s="195">
        <v>651.5616751277463</v>
      </c>
      <c r="U63" s="307">
        <v>1584.9320844802</v>
      </c>
      <c r="V63" s="61"/>
      <c r="W63" s="195">
        <v>2014.7439999999999</v>
      </c>
      <c r="X63" s="307">
        <v>108.78171673421168</v>
      </c>
      <c r="Y63" s="19"/>
    </row>
    <row r="64" spans="1:26" x14ac:dyDescent="0.25">
      <c r="A64" s="301"/>
      <c r="B64" s="47" t="s">
        <v>168</v>
      </c>
      <c r="C64" s="195">
        <v>5331.5752464873212</v>
      </c>
      <c r="D64" s="195">
        <v>6075.9849999999997</v>
      </c>
      <c r="E64" s="195">
        <v>1770.481</v>
      </c>
      <c r="F64" s="195">
        <v>1295.854</v>
      </c>
      <c r="G64" s="195">
        <v>474.62700000000001</v>
      </c>
      <c r="H64" s="195">
        <v>9637.0792464873211</v>
      </c>
      <c r="I64" s="195">
        <v>1327.634</v>
      </c>
      <c r="J64" s="195">
        <v>859.23983917912017</v>
      </c>
      <c r="K64" s="195">
        <v>133.35610567370225</v>
      </c>
      <c r="L64" s="195">
        <v>97.606267992534086</v>
      </c>
      <c r="M64" s="195">
        <v>35.74983768116816</v>
      </c>
      <c r="N64" s="392">
        <v>725.88373350541792</v>
      </c>
      <c r="O64" s="309"/>
      <c r="P64" s="318">
        <v>2040.2</v>
      </c>
      <c r="Q64" s="195">
        <v>300.31400000000002</v>
      </c>
      <c r="R64" s="195">
        <v>4431.5929999999998</v>
      </c>
      <c r="S64" s="195">
        <v>318.80599999999998</v>
      </c>
      <c r="T64" s="195">
        <v>639.95031461139376</v>
      </c>
      <c r="U64" s="307">
        <v>1484.2590791892248</v>
      </c>
      <c r="V64" s="61"/>
      <c r="W64" s="195">
        <v>2070.7950000000001</v>
      </c>
      <c r="X64" s="307">
        <v>108.72403831917315</v>
      </c>
      <c r="Y64" s="19"/>
    </row>
    <row r="65" spans="1:25" x14ac:dyDescent="0.25">
      <c r="A65" s="301"/>
      <c r="B65" s="47" t="s">
        <v>169</v>
      </c>
      <c r="C65" s="195">
        <v>5663.3099718898693</v>
      </c>
      <c r="D65" s="195">
        <v>6575.49</v>
      </c>
      <c r="E65" s="195">
        <v>1852.52</v>
      </c>
      <c r="F65" s="195">
        <v>1334.6949999999999</v>
      </c>
      <c r="G65" s="195">
        <v>517.82500000000005</v>
      </c>
      <c r="H65" s="195">
        <v>10386.279971889868</v>
      </c>
      <c r="I65" s="195">
        <v>1340.2270000000001</v>
      </c>
      <c r="J65" s="195">
        <v>913.18858461214916</v>
      </c>
      <c r="K65" s="195">
        <v>138.22434557727908</v>
      </c>
      <c r="L65" s="195">
        <v>99.587234102879577</v>
      </c>
      <c r="M65" s="195">
        <v>38.637111474399489</v>
      </c>
      <c r="N65" s="392">
        <v>774.96423903486993</v>
      </c>
      <c r="O65" s="309"/>
      <c r="P65" s="318">
        <v>2157.6610000000001</v>
      </c>
      <c r="Q65" s="195">
        <v>305.65100000000001</v>
      </c>
      <c r="R65" s="195">
        <v>4845.9889999999996</v>
      </c>
      <c r="S65" s="195">
        <v>340.31</v>
      </c>
      <c r="T65" s="195">
        <v>634.02809203373397</v>
      </c>
      <c r="U65" s="307">
        <v>1513.8079985895213</v>
      </c>
      <c r="V65" s="61"/>
      <c r="W65" s="195">
        <v>2158.1709999999998</v>
      </c>
      <c r="X65" s="307">
        <v>108.7363051227469</v>
      </c>
      <c r="Y65" s="19"/>
    </row>
    <row r="66" spans="1:25" x14ac:dyDescent="0.25">
      <c r="A66" s="301"/>
      <c r="B66" s="47" t="s">
        <v>170</v>
      </c>
      <c r="C66" s="195">
        <v>5969.9431647955798</v>
      </c>
      <c r="D66" s="195">
        <v>6566.2260363332371</v>
      </c>
      <c r="E66" s="195">
        <v>1912.5444913075075</v>
      </c>
      <c r="F66" s="195">
        <v>1368.4306702287033</v>
      </c>
      <c r="G66" s="195">
        <v>544.11382107880411</v>
      </c>
      <c r="H66" s="195">
        <v>10623.62470982131</v>
      </c>
      <c r="I66" s="195">
        <v>1384.1434762444169</v>
      </c>
      <c r="J66" s="195">
        <v>905.69868054019105</v>
      </c>
      <c r="K66" s="195">
        <v>138.17530654385598</v>
      </c>
      <c r="L66" s="195">
        <v>98.86479933002704</v>
      </c>
      <c r="M66" s="195">
        <v>39.310507213828942</v>
      </c>
      <c r="N66" s="392">
        <v>767.52337399633518</v>
      </c>
      <c r="O66" s="309"/>
      <c r="P66" s="318">
        <v>2242.8828235992464</v>
      </c>
      <c r="Q66" s="195">
        <v>319.1493060837085</v>
      </c>
      <c r="R66" s="195">
        <v>4919.6022550534308</v>
      </c>
      <c r="S66" s="195">
        <v>342.93028045776413</v>
      </c>
      <c r="T66" s="195">
        <v>654.03463952069512</v>
      </c>
      <c r="U66" s="307">
        <v>1527.6433315087068</v>
      </c>
      <c r="V66" s="61"/>
      <c r="W66" s="195">
        <v>2231.6937973912159</v>
      </c>
      <c r="X66" s="307">
        <v>108.61341769351667</v>
      </c>
      <c r="Y66" s="19"/>
    </row>
    <row r="67" spans="1:25" x14ac:dyDescent="0.25">
      <c r="A67" s="301"/>
      <c r="B67" s="47" t="s">
        <v>171</v>
      </c>
      <c r="C67" s="195">
        <v>6200.6084629120523</v>
      </c>
      <c r="D67" s="195">
        <v>6648.3952966223305</v>
      </c>
      <c r="E67" s="195">
        <v>1985.9727396033397</v>
      </c>
      <c r="F67" s="195">
        <v>1412.7444270197013</v>
      </c>
      <c r="G67" s="195">
        <v>573.22831258363829</v>
      </c>
      <c r="H67" s="195">
        <v>10863.031019931042</v>
      </c>
      <c r="I67" s="195">
        <v>1423.3130921417492</v>
      </c>
      <c r="J67" s="195">
        <v>902.75314900670764</v>
      </c>
      <c r="K67" s="195">
        <v>139.53168495168697</v>
      </c>
      <c r="L67" s="195">
        <v>99.257460274875669</v>
      </c>
      <c r="M67" s="195">
        <v>40.274224676811301</v>
      </c>
      <c r="N67" s="392">
        <v>763.22146405502065</v>
      </c>
      <c r="O67" s="309"/>
      <c r="P67" s="318">
        <v>2298.0073453830773</v>
      </c>
      <c r="Q67" s="195">
        <v>324.6206624208142</v>
      </c>
      <c r="R67" s="195">
        <v>5008.5230748756148</v>
      </c>
      <c r="S67" s="195">
        <v>352.64283667348576</v>
      </c>
      <c r="T67" s="195">
        <v>651.65292085907788</v>
      </c>
      <c r="U67" s="307">
        <v>1512.3357637445563</v>
      </c>
      <c r="V67" s="61"/>
      <c r="W67" s="195">
        <v>2310.5934020241539</v>
      </c>
      <c r="X67" s="307">
        <v>109.17748307900467</v>
      </c>
      <c r="Y67" s="19"/>
    </row>
    <row r="68" spans="1:25" x14ac:dyDescent="0.25">
      <c r="A68" s="301"/>
      <c r="B68" s="47" t="s">
        <v>221</v>
      </c>
      <c r="C68" s="195">
        <v>6390.1778568004238</v>
      </c>
      <c r="D68" s="195">
        <v>6793.5230584092587</v>
      </c>
      <c r="E68" s="195">
        <v>2064.950878820935</v>
      </c>
      <c r="F68" s="195">
        <v>1460.3254116567803</v>
      </c>
      <c r="G68" s="195">
        <v>604.62546716415488</v>
      </c>
      <c r="H68" s="195">
        <v>11118.750036388747</v>
      </c>
      <c r="I68" s="195">
        <v>1455.8865624337175</v>
      </c>
      <c r="J68" s="195">
        <v>905.54451530696781</v>
      </c>
      <c r="K68" s="195">
        <v>141.83459976229753</v>
      </c>
      <c r="L68" s="195">
        <v>100.30488977215661</v>
      </c>
      <c r="M68" s="195">
        <v>41.52970999014093</v>
      </c>
      <c r="N68" s="392">
        <v>763.70991554467025</v>
      </c>
      <c r="O68" s="309"/>
      <c r="P68" s="318">
        <v>2355.0628604686012</v>
      </c>
      <c r="Q68" s="195">
        <v>329.68677985206318</v>
      </c>
      <c r="R68" s="195">
        <v>5160.531030437005</v>
      </c>
      <c r="S68" s="195">
        <v>363.93651175558114</v>
      </c>
      <c r="T68" s="195">
        <v>647.10815881267104</v>
      </c>
      <c r="U68" s="307">
        <v>1508.5647174571716</v>
      </c>
      <c r="V68" s="61"/>
      <c r="W68" s="195">
        <v>2394.6376586729984</v>
      </c>
      <c r="X68" s="307">
        <v>110.02504651916094</v>
      </c>
      <c r="Y68" s="19"/>
    </row>
    <row r="69" spans="1:25" x14ac:dyDescent="0.25">
      <c r="A69" s="301"/>
      <c r="B69" s="47" t="s">
        <v>262</v>
      </c>
      <c r="C69" s="195">
        <v>6585.9648317331321</v>
      </c>
      <c r="D69" s="195">
        <v>6942.8466855743027</v>
      </c>
      <c r="E69" s="195">
        <v>2150.6621616632506</v>
      </c>
      <c r="F69" s="195">
        <v>1510.9462635671027</v>
      </c>
      <c r="G69" s="195">
        <v>639.71589809614773</v>
      </c>
      <c r="H69" s="195">
        <v>11378.149355644186</v>
      </c>
      <c r="I69" s="195">
        <v>1493.5456305169387</v>
      </c>
      <c r="J69" s="195">
        <v>905.81842568980699</v>
      </c>
      <c r="K69" s="195">
        <v>143.99708436888358</v>
      </c>
      <c r="L69" s="195">
        <v>101.16505533507814</v>
      </c>
      <c r="M69" s="195">
        <v>42.832029033805441</v>
      </c>
      <c r="N69" s="392">
        <v>761.82134132092347</v>
      </c>
      <c r="O69" s="309"/>
      <c r="P69" s="318">
        <v>2416.1115669785149</v>
      </c>
      <c r="Q69" s="195">
        <v>334.73651402304233</v>
      </c>
      <c r="R69" s="195">
        <v>5319.0118523664514</v>
      </c>
      <c r="S69" s="195">
        <v>377.18974115981695</v>
      </c>
      <c r="T69" s="195">
        <v>640.55601288339335</v>
      </c>
      <c r="U69" s="307">
        <v>1498.9136101646984</v>
      </c>
      <c r="V69" s="61"/>
      <c r="W69" s="195">
        <v>2485.3986756862928</v>
      </c>
      <c r="X69" s="307">
        <v>110.88078216557919</v>
      </c>
      <c r="Y69" s="19"/>
    </row>
    <row r="70" spans="1:25" x14ac:dyDescent="0.25">
      <c r="A70" s="301"/>
      <c r="B70" s="47" t="s">
        <v>328</v>
      </c>
      <c r="C70" s="387">
        <v>6817.1607306817114</v>
      </c>
      <c r="D70" s="387">
        <v>7104.5730261018925</v>
      </c>
      <c r="E70" s="387">
        <v>2242.5608591524183</v>
      </c>
      <c r="F70" s="387">
        <v>1565.2083857011512</v>
      </c>
      <c r="G70" s="387">
        <v>677.35247345126709</v>
      </c>
      <c r="H70" s="387">
        <v>11679.172897631188</v>
      </c>
      <c r="I70" s="387">
        <v>1545.1277525001276</v>
      </c>
      <c r="J70" s="387">
        <v>901.00858872395759</v>
      </c>
      <c r="K70" s="387">
        <v>145.13756907956602</v>
      </c>
      <c r="L70" s="387">
        <v>101.29960989753317</v>
      </c>
      <c r="M70" s="387">
        <v>43.837959182032826</v>
      </c>
      <c r="N70" s="392">
        <v>755.87101964439171</v>
      </c>
      <c r="O70" s="309"/>
      <c r="P70" s="318">
        <v>2483.0046575834012</v>
      </c>
      <c r="Q70" s="387">
        <v>340.48900268719234</v>
      </c>
      <c r="R70" s="387">
        <v>5497.6360203416561</v>
      </c>
      <c r="S70" s="387">
        <v>389.96355591445877</v>
      </c>
      <c r="T70" s="387">
        <v>636.72736078139201</v>
      </c>
      <c r="U70" s="307">
        <v>1497.0950322110311</v>
      </c>
      <c r="V70" s="61"/>
      <c r="W70" s="387">
        <v>2583.0498618396105</v>
      </c>
      <c r="X70" s="307">
        <v>111.72326824325903</v>
      </c>
      <c r="Y70" s="19"/>
    </row>
    <row r="71" spans="1:25" x14ac:dyDescent="0.25">
      <c r="A71" s="301"/>
      <c r="B71" s="201" t="s">
        <v>567</v>
      </c>
      <c r="C71" s="313">
        <v>7087.1737037187677</v>
      </c>
      <c r="D71" s="313">
        <v>7277.1455578771884</v>
      </c>
      <c r="E71" s="313">
        <v>2339.733836153408</v>
      </c>
      <c r="F71" s="313">
        <v>1624.6893659620541</v>
      </c>
      <c r="G71" s="313">
        <v>715.04447019135387</v>
      </c>
      <c r="H71" s="313">
        <v>12024.585425442547</v>
      </c>
      <c r="I71" s="313">
        <v>1598.568039219726</v>
      </c>
      <c r="J71" s="313">
        <v>898.57415569294744</v>
      </c>
      <c r="K71" s="313">
        <v>146.36435727161486</v>
      </c>
      <c r="L71" s="313">
        <v>101.63404535193123</v>
      </c>
      <c r="M71" s="313">
        <v>44.730311919683622</v>
      </c>
      <c r="N71" s="393">
        <v>752.20979842133238</v>
      </c>
      <c r="O71" s="309"/>
      <c r="P71" s="319">
        <v>2553.788736058968</v>
      </c>
      <c r="Q71" s="313">
        <v>346.84682119735976</v>
      </c>
      <c r="R71" s="313">
        <v>5692.3771037477482</v>
      </c>
      <c r="S71" s="313">
        <v>402.9255977734266</v>
      </c>
      <c r="T71" s="313">
        <v>633.8114903027373</v>
      </c>
      <c r="U71" s="308">
        <v>1498.8434485964549</v>
      </c>
      <c r="V71" s="61"/>
      <c r="W71" s="395">
        <v>2686.580657350768</v>
      </c>
      <c r="X71" s="308">
        <v>112.46327632292741</v>
      </c>
      <c r="Y71" s="19"/>
    </row>
    <row r="72" spans="1:25" x14ac:dyDescent="0.25">
      <c r="A72" s="36"/>
      <c r="B72" s="202" t="s">
        <v>41</v>
      </c>
      <c r="C72" s="130"/>
      <c r="D72" s="130"/>
      <c r="E72" s="203"/>
      <c r="F72" s="203"/>
      <c r="G72" s="203"/>
      <c r="H72" s="130"/>
      <c r="I72" s="95"/>
      <c r="J72" s="95"/>
      <c r="K72" s="95"/>
      <c r="L72" s="95"/>
      <c r="M72" s="95"/>
      <c r="N72" s="394"/>
      <c r="O72" s="389"/>
      <c r="P72" s="130" t="s">
        <v>41</v>
      </c>
      <c r="Q72" s="130"/>
      <c r="R72" s="130"/>
      <c r="S72" s="130"/>
      <c r="T72" s="130"/>
      <c r="U72" s="204"/>
      <c r="V72" s="205"/>
      <c r="W72" s="72" t="s">
        <v>41</v>
      </c>
      <c r="X72" s="206"/>
    </row>
    <row r="73" spans="1:25" ht="14.25" customHeight="1" x14ac:dyDescent="0.25">
      <c r="A73" s="36"/>
      <c r="B73" s="202" t="s">
        <v>141</v>
      </c>
      <c r="C73" s="130"/>
      <c r="D73" s="130"/>
      <c r="E73" s="203"/>
      <c r="F73" s="203"/>
      <c r="G73" s="203"/>
      <c r="H73" s="130"/>
      <c r="I73" s="95"/>
      <c r="J73" s="95"/>
      <c r="K73" s="95"/>
      <c r="L73" s="95"/>
      <c r="M73" s="95"/>
      <c r="N73" s="394"/>
      <c r="O73" s="390"/>
      <c r="P73" s="612" t="s">
        <v>103</v>
      </c>
      <c r="Q73" s="613"/>
      <c r="R73" s="613"/>
      <c r="S73" s="613"/>
      <c r="T73" s="613"/>
      <c r="U73" s="639"/>
      <c r="V73" s="208"/>
      <c r="W73" s="640" t="s">
        <v>160</v>
      </c>
      <c r="X73" s="641"/>
    </row>
    <row r="74" spans="1:25" ht="15" customHeight="1" x14ac:dyDescent="0.25">
      <c r="A74" s="36"/>
      <c r="B74" s="202" t="s">
        <v>139</v>
      </c>
      <c r="C74" s="130"/>
      <c r="D74" s="130"/>
      <c r="E74" s="130"/>
      <c r="F74" s="130"/>
      <c r="G74" s="130"/>
      <c r="H74" s="130"/>
      <c r="I74" s="95"/>
      <c r="J74" s="95"/>
      <c r="K74" s="95"/>
      <c r="L74" s="95"/>
      <c r="M74" s="95"/>
      <c r="N74" s="394"/>
      <c r="O74" s="390"/>
      <c r="P74" s="612" t="s">
        <v>104</v>
      </c>
      <c r="Q74" s="613"/>
      <c r="R74" s="613"/>
      <c r="S74" s="613"/>
      <c r="T74" s="613"/>
      <c r="U74" s="639"/>
      <c r="V74" s="208"/>
      <c r="W74" s="642"/>
      <c r="X74" s="641"/>
    </row>
    <row r="75" spans="1:25" x14ac:dyDescent="0.25">
      <c r="A75" s="36"/>
      <c r="B75" s="202" t="s">
        <v>101</v>
      </c>
      <c r="C75" s="130"/>
      <c r="D75" s="130"/>
      <c r="E75" s="130"/>
      <c r="F75" s="130"/>
      <c r="G75" s="130"/>
      <c r="H75" s="130"/>
      <c r="I75" s="95"/>
      <c r="J75" s="95"/>
      <c r="K75" s="95"/>
      <c r="L75" s="95"/>
      <c r="M75" s="95"/>
      <c r="N75" s="394"/>
      <c r="O75" s="390"/>
      <c r="P75" s="130" t="s">
        <v>100</v>
      </c>
      <c r="Q75" s="130"/>
      <c r="R75" s="130"/>
      <c r="S75" s="130"/>
      <c r="T75" s="130"/>
      <c r="U75" s="130"/>
      <c r="V75" s="207"/>
      <c r="W75" s="642"/>
      <c r="X75" s="641"/>
    </row>
    <row r="76" spans="1:25" x14ac:dyDescent="0.25">
      <c r="A76" s="36"/>
      <c r="B76" s="202" t="s">
        <v>225</v>
      </c>
      <c r="C76" s="130"/>
      <c r="D76" s="130"/>
      <c r="E76" s="130"/>
      <c r="F76" s="130"/>
      <c r="G76" s="130"/>
      <c r="H76" s="130"/>
      <c r="I76" s="95"/>
      <c r="J76" s="95"/>
      <c r="K76" s="95"/>
      <c r="L76" s="95"/>
      <c r="M76" s="95"/>
      <c r="N76" s="394"/>
      <c r="O76" s="390"/>
      <c r="P76" s="130"/>
      <c r="Q76" s="130"/>
      <c r="R76" s="130"/>
      <c r="S76" s="130"/>
      <c r="T76" s="130"/>
      <c r="U76" s="130"/>
      <c r="V76" s="207"/>
      <c r="W76" s="642"/>
      <c r="X76" s="641"/>
    </row>
    <row r="77" spans="1:25" x14ac:dyDescent="0.25">
      <c r="A77" s="36"/>
      <c r="B77" s="202" t="s">
        <v>226</v>
      </c>
      <c r="C77" s="130"/>
      <c r="D77" s="130"/>
      <c r="E77" s="130"/>
      <c r="F77" s="130"/>
      <c r="G77" s="130"/>
      <c r="H77" s="130"/>
      <c r="I77" s="95"/>
      <c r="J77" s="95"/>
      <c r="K77" s="95"/>
      <c r="L77" s="95"/>
      <c r="M77" s="95"/>
      <c r="N77" s="394"/>
      <c r="O77" s="390"/>
      <c r="P77" s="130"/>
      <c r="Q77" s="130"/>
      <c r="R77" s="130"/>
      <c r="S77" s="130"/>
      <c r="T77" s="130"/>
      <c r="U77" s="130"/>
      <c r="V77" s="207"/>
      <c r="W77" s="642"/>
      <c r="X77" s="641"/>
    </row>
    <row r="78" spans="1:25" x14ac:dyDescent="0.25">
      <c r="A78" s="36"/>
      <c r="B78" s="397" t="s">
        <v>574</v>
      </c>
      <c r="C78" s="130"/>
      <c r="D78" s="130"/>
      <c r="E78" s="130"/>
      <c r="F78" s="130"/>
      <c r="G78" s="130"/>
      <c r="H78" s="130"/>
      <c r="I78" s="95"/>
      <c r="J78" s="95"/>
      <c r="K78" s="95"/>
      <c r="L78" s="95"/>
      <c r="M78" s="95"/>
      <c r="N78" s="394"/>
      <c r="O78" s="390"/>
      <c r="P78" s="642" t="s">
        <v>278</v>
      </c>
      <c r="Q78" s="643"/>
      <c r="R78" s="643"/>
      <c r="S78" s="643"/>
      <c r="T78" s="643"/>
      <c r="U78" s="641"/>
      <c r="V78" s="207"/>
      <c r="W78" s="642"/>
      <c r="X78" s="641"/>
    </row>
    <row r="79" spans="1:25" x14ac:dyDescent="0.25">
      <c r="A79" s="36"/>
      <c r="B79" s="202" t="s">
        <v>102</v>
      </c>
      <c r="C79" s="130"/>
      <c r="D79" s="130"/>
      <c r="E79" s="130"/>
      <c r="F79" s="130"/>
      <c r="G79" s="130"/>
      <c r="H79" s="130"/>
      <c r="I79" s="95"/>
      <c r="J79" s="95"/>
      <c r="K79" s="95"/>
      <c r="L79" s="95"/>
      <c r="M79" s="95"/>
      <c r="N79" s="394"/>
      <c r="O79" s="390"/>
      <c r="P79" s="642"/>
      <c r="Q79" s="643"/>
      <c r="R79" s="643"/>
      <c r="S79" s="643"/>
      <c r="T79" s="643"/>
      <c r="U79" s="641"/>
      <c r="V79" s="207"/>
      <c r="W79" s="209"/>
      <c r="X79" s="210"/>
    </row>
    <row r="80" spans="1:25" ht="15.75" thickBot="1" x14ac:dyDescent="0.3">
      <c r="A80" s="36"/>
      <c r="B80" s="211" t="s">
        <v>279</v>
      </c>
      <c r="C80" s="212"/>
      <c r="D80" s="147"/>
      <c r="E80" s="147"/>
      <c r="F80" s="147"/>
      <c r="G80" s="147"/>
      <c r="H80" s="147"/>
      <c r="I80" s="213"/>
      <c r="J80" s="213"/>
      <c r="K80" s="213"/>
      <c r="L80" s="213"/>
      <c r="M80" s="213"/>
      <c r="N80" s="391"/>
      <c r="O80" s="391"/>
      <c r="P80" s="632"/>
      <c r="Q80" s="632"/>
      <c r="R80" s="632"/>
      <c r="S80" s="632"/>
      <c r="T80" s="632"/>
      <c r="U80" s="632"/>
      <c r="V80" s="214"/>
      <c r="W80" s="215"/>
      <c r="X80" s="216"/>
    </row>
  </sheetData>
  <mergeCells count="9">
    <mergeCell ref="P80:U80"/>
    <mergeCell ref="B2:X2"/>
    <mergeCell ref="C3:N3"/>
    <mergeCell ref="P3:U3"/>
    <mergeCell ref="W3:X3"/>
    <mergeCell ref="P73:U73"/>
    <mergeCell ref="W73:X78"/>
    <mergeCell ref="P74:U74"/>
    <mergeCell ref="P78:U79"/>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sheetPr>
  <dimension ref="A1:O34"/>
  <sheetViews>
    <sheetView showGridLines="0" zoomScaleNormal="100" zoomScaleSheetLayoutView="100" workbookViewId="0"/>
  </sheetViews>
  <sheetFormatPr defaultRowHeight="15" x14ac:dyDescent="0.25"/>
  <cols>
    <col min="1" max="1" width="9.33203125" style="4" customWidth="1"/>
    <col min="2" max="2" width="20.21875" style="4" customWidth="1"/>
    <col min="3" max="14" width="9.44140625" style="4" customWidth="1"/>
    <col min="15" max="16384" width="8.88671875" style="4"/>
  </cols>
  <sheetData>
    <row r="1" spans="1:15" ht="33.75" customHeight="1" thickBot="1" x14ac:dyDescent="0.3">
      <c r="A1" s="77" t="s">
        <v>143</v>
      </c>
      <c r="B1" s="36"/>
      <c r="C1" s="36"/>
      <c r="D1" s="36"/>
      <c r="E1" s="36"/>
      <c r="F1" s="36"/>
      <c r="G1" s="36"/>
      <c r="H1" s="36"/>
      <c r="I1" s="36"/>
      <c r="J1" s="36"/>
      <c r="K1" s="36"/>
      <c r="L1" s="36"/>
      <c r="M1" s="36"/>
      <c r="N1" s="36"/>
      <c r="O1" s="36"/>
    </row>
    <row r="2" spans="1:15" ht="20.25" customHeight="1" thickBot="1" x14ac:dyDescent="0.3">
      <c r="A2" s="36"/>
      <c r="B2" s="512" t="s">
        <v>256</v>
      </c>
      <c r="C2" s="513"/>
      <c r="D2" s="513"/>
      <c r="E2" s="513"/>
      <c r="F2" s="513"/>
      <c r="G2" s="513"/>
      <c r="H2" s="513"/>
      <c r="I2" s="513"/>
      <c r="J2" s="513"/>
      <c r="K2" s="513"/>
      <c r="L2" s="513"/>
      <c r="M2" s="513"/>
      <c r="N2" s="647"/>
      <c r="O2" s="36"/>
    </row>
    <row r="3" spans="1:15" ht="15.75" x14ac:dyDescent="0.25">
      <c r="A3" s="36"/>
      <c r="B3" s="108"/>
      <c r="C3" s="109" t="s">
        <v>105</v>
      </c>
      <c r="D3" s="109" t="s">
        <v>106</v>
      </c>
      <c r="E3" s="109" t="s">
        <v>107</v>
      </c>
      <c r="F3" s="109" t="s">
        <v>108</v>
      </c>
      <c r="G3" s="109" t="s">
        <v>109</v>
      </c>
      <c r="H3" s="109" t="s">
        <v>110</v>
      </c>
      <c r="I3" s="109" t="s">
        <v>138</v>
      </c>
      <c r="J3" s="109" t="s">
        <v>159</v>
      </c>
      <c r="K3" s="109" t="s">
        <v>236</v>
      </c>
      <c r="L3" s="109" t="s">
        <v>263</v>
      </c>
      <c r="M3" s="79" t="s">
        <v>331</v>
      </c>
      <c r="N3" s="80" t="s">
        <v>573</v>
      </c>
      <c r="O3" s="36"/>
    </row>
    <row r="4" spans="1:15" ht="18.75" customHeight="1" x14ac:dyDescent="0.25">
      <c r="A4" s="36"/>
      <c r="B4" s="81" t="s">
        <v>147</v>
      </c>
      <c r="C4" s="82"/>
      <c r="D4" s="82"/>
      <c r="E4" s="82"/>
      <c r="F4" s="82"/>
      <c r="G4" s="82"/>
      <c r="H4" s="82"/>
      <c r="I4" s="82"/>
      <c r="J4" s="82"/>
      <c r="K4" s="82"/>
      <c r="L4" s="82"/>
      <c r="M4" s="82"/>
      <c r="N4" s="83"/>
      <c r="O4" s="36"/>
    </row>
    <row r="5" spans="1:15" ht="15.75" customHeight="1" x14ac:dyDescent="0.25">
      <c r="A5" s="36"/>
      <c r="B5" s="84" t="s">
        <v>620</v>
      </c>
      <c r="C5" s="349">
        <v>23.763000000000002</v>
      </c>
      <c r="D5" s="349">
        <v>24.391000000000005</v>
      </c>
      <c r="E5" s="349">
        <v>25.093</v>
      </c>
      <c r="F5" s="349">
        <v>25.785666666666668</v>
      </c>
      <c r="G5" s="349">
        <v>26.245999999999995</v>
      </c>
      <c r="H5" s="349">
        <v>26.613000000000003</v>
      </c>
      <c r="I5" s="349">
        <v>26.900946215537722</v>
      </c>
      <c r="J5" s="349">
        <v>27.045800080066197</v>
      </c>
      <c r="K5" s="349">
        <v>27.218537799404199</v>
      </c>
      <c r="L5" s="349">
        <v>27.389865694667712</v>
      </c>
      <c r="M5" s="349">
        <v>27.545534545127847</v>
      </c>
      <c r="N5" s="350">
        <v>27.689678025811983</v>
      </c>
      <c r="O5" s="36"/>
    </row>
    <row r="6" spans="1:15" ht="15.75" customHeight="1" x14ac:dyDescent="0.25">
      <c r="A6" s="36"/>
      <c r="B6" s="84" t="s">
        <v>621</v>
      </c>
      <c r="C6" s="349">
        <v>23.762</v>
      </c>
      <c r="D6" s="349">
        <v>24.389000000000003</v>
      </c>
      <c r="E6" s="349">
        <v>25.091000000000001</v>
      </c>
      <c r="F6" s="349">
        <v>25.783666666666669</v>
      </c>
      <c r="G6" s="349">
        <v>26.240333333333329</v>
      </c>
      <c r="H6" s="349">
        <v>26.61066666666667</v>
      </c>
      <c r="I6" s="349">
        <v>26.854894370310916</v>
      </c>
      <c r="J6" s="349">
        <v>26.983954688864912</v>
      </c>
      <c r="K6" s="349">
        <v>27.177638813954953</v>
      </c>
      <c r="L6" s="349">
        <v>27.352857202389899</v>
      </c>
      <c r="M6" s="349">
        <v>27.498996647884553</v>
      </c>
      <c r="N6" s="350">
        <v>27.640875900762563</v>
      </c>
      <c r="O6" s="36"/>
    </row>
    <row r="7" spans="1:15" ht="15.75" hidden="1" customHeight="1" x14ac:dyDescent="0.25">
      <c r="A7" s="36"/>
      <c r="B7" s="86" t="s">
        <v>568</v>
      </c>
      <c r="C7" s="376" t="s">
        <v>570</v>
      </c>
      <c r="D7" s="376">
        <v>32.020999999999994</v>
      </c>
      <c r="E7" s="376">
        <v>32.967333333333336</v>
      </c>
      <c r="F7" s="376">
        <v>33.705999999999996</v>
      </c>
      <c r="G7" s="376">
        <v>34.266666666666666</v>
      </c>
      <c r="H7" s="376">
        <v>34.832999999999998</v>
      </c>
      <c r="I7" s="376">
        <v>35.271874580232492</v>
      </c>
      <c r="J7" s="376">
        <v>35.436716157704751</v>
      </c>
      <c r="K7" s="376">
        <v>35.572858878506203</v>
      </c>
      <c r="L7" s="376">
        <v>35.684601181332773</v>
      </c>
      <c r="M7" s="376"/>
      <c r="N7" s="377">
        <v>35.793314598555789</v>
      </c>
      <c r="O7" s="36"/>
    </row>
    <row r="8" spans="1:15" ht="18.75" customHeight="1" x14ac:dyDescent="0.25">
      <c r="A8" s="36"/>
      <c r="B8" s="89" t="s">
        <v>11</v>
      </c>
      <c r="C8" s="351"/>
      <c r="D8" s="351"/>
      <c r="E8" s="351"/>
      <c r="F8" s="351"/>
      <c r="G8" s="351"/>
      <c r="H8" s="351"/>
      <c r="I8" s="351"/>
      <c r="J8" s="351"/>
      <c r="K8" s="351"/>
      <c r="L8" s="351"/>
      <c r="M8" s="351"/>
      <c r="N8" s="489"/>
      <c r="O8" s="36"/>
    </row>
    <row r="9" spans="1:15" ht="15.75" customHeight="1" x14ac:dyDescent="0.25">
      <c r="A9" s="36"/>
      <c r="B9" s="84" t="s">
        <v>569</v>
      </c>
      <c r="C9" s="90">
        <v>5.4720000000000004</v>
      </c>
      <c r="D9" s="90">
        <v>5.194</v>
      </c>
      <c r="E9" s="90">
        <v>5.1970000000000001</v>
      </c>
      <c r="F9" s="90">
        <v>5.1563333333333334</v>
      </c>
      <c r="G9" s="90">
        <v>5.125</v>
      </c>
      <c r="H9" s="90">
        <v>5.1210000000000004</v>
      </c>
      <c r="I9" s="90">
        <v>5.1397093093083432</v>
      </c>
      <c r="J9" s="90">
        <v>5.1632908301127491</v>
      </c>
      <c r="K9" s="90">
        <v>5.0761018761438743</v>
      </c>
      <c r="L9" s="90">
        <v>5.0022635166314551</v>
      </c>
      <c r="M9" s="90">
        <v>4.9475880511076156</v>
      </c>
      <c r="N9" s="110">
        <v>4.8957832699138075</v>
      </c>
      <c r="O9" s="36"/>
    </row>
    <row r="10" spans="1:15" ht="15.75" customHeight="1" thickBot="1" x14ac:dyDescent="0.3">
      <c r="A10" s="36"/>
      <c r="B10" s="352" t="s">
        <v>622</v>
      </c>
      <c r="C10" s="490">
        <v>5.4729999999999999</v>
      </c>
      <c r="D10" s="490">
        <v>5.1959999999999997</v>
      </c>
      <c r="E10" s="490">
        <v>5.1989999999999998</v>
      </c>
      <c r="F10" s="490">
        <v>5.1583333333333332</v>
      </c>
      <c r="G10" s="490">
        <v>5.1306666666666665</v>
      </c>
      <c r="H10" s="490">
        <v>5.1233333333333331</v>
      </c>
      <c r="I10" s="490">
        <v>5.126040755045925</v>
      </c>
      <c r="J10" s="490">
        <v>5.1464144273485983</v>
      </c>
      <c r="K10" s="490">
        <v>5.0754736203682249</v>
      </c>
      <c r="L10" s="490">
        <v>5.0008738750599733</v>
      </c>
      <c r="M10" s="490">
        <v>4.9528140625279615</v>
      </c>
      <c r="N10" s="491">
        <v>4.903037621628294</v>
      </c>
      <c r="O10" s="36"/>
    </row>
    <row r="11" spans="1:15" ht="24.75" customHeight="1" x14ac:dyDescent="0.25">
      <c r="A11" s="111"/>
      <c r="B11" s="648" t="s">
        <v>268</v>
      </c>
      <c r="C11" s="649"/>
      <c r="D11" s="649"/>
      <c r="E11" s="649"/>
      <c r="F11" s="649"/>
      <c r="G11" s="649"/>
      <c r="H11" s="649"/>
      <c r="I11" s="649"/>
      <c r="J11" s="649"/>
      <c r="K11" s="649"/>
      <c r="L11" s="649"/>
      <c r="M11" s="649"/>
      <c r="N11" s="650"/>
      <c r="O11" s="36"/>
    </row>
    <row r="12" spans="1:15" ht="12.75" customHeight="1" x14ac:dyDescent="0.25">
      <c r="A12" s="111"/>
      <c r="B12" s="618" t="s">
        <v>629</v>
      </c>
      <c r="C12" s="613"/>
      <c r="D12" s="613"/>
      <c r="E12" s="613"/>
      <c r="F12" s="613"/>
      <c r="G12" s="613"/>
      <c r="H12" s="613"/>
      <c r="I12" s="613"/>
      <c r="J12" s="613"/>
      <c r="K12" s="613"/>
      <c r="L12" s="613"/>
      <c r="M12" s="613"/>
      <c r="N12" s="651"/>
      <c r="O12" s="36"/>
    </row>
    <row r="13" spans="1:15" ht="24.75" customHeight="1" x14ac:dyDescent="0.25">
      <c r="A13" s="111"/>
      <c r="B13" s="618" t="s">
        <v>630</v>
      </c>
      <c r="C13" s="613"/>
      <c r="D13" s="613"/>
      <c r="E13" s="613"/>
      <c r="F13" s="613"/>
      <c r="G13" s="613"/>
      <c r="H13" s="613"/>
      <c r="I13" s="613"/>
      <c r="J13" s="613"/>
      <c r="K13" s="613"/>
      <c r="L13" s="613"/>
      <c r="M13" s="613"/>
      <c r="N13" s="651"/>
      <c r="O13" s="36"/>
    </row>
    <row r="14" spans="1:15" ht="24.75" customHeight="1" thickBot="1" x14ac:dyDescent="0.3">
      <c r="A14" s="111"/>
      <c r="B14" s="644" t="s">
        <v>631</v>
      </c>
      <c r="C14" s="645"/>
      <c r="D14" s="645"/>
      <c r="E14" s="645"/>
      <c r="F14" s="645"/>
      <c r="G14" s="645"/>
      <c r="H14" s="645"/>
      <c r="I14" s="645"/>
      <c r="J14" s="645"/>
      <c r="K14" s="645"/>
      <c r="L14" s="645"/>
      <c r="M14" s="645"/>
      <c r="N14" s="646"/>
      <c r="O14" s="36"/>
    </row>
    <row r="15" spans="1:15" x14ac:dyDescent="0.25">
      <c r="A15" s="36"/>
      <c r="B15" s="36"/>
      <c r="C15" s="36"/>
      <c r="D15" s="36"/>
      <c r="E15" s="36"/>
      <c r="F15" s="36"/>
      <c r="G15" s="36"/>
      <c r="H15" s="36"/>
      <c r="I15" s="36"/>
      <c r="J15" s="36"/>
      <c r="K15" s="36"/>
      <c r="L15" s="36"/>
      <c r="M15" s="36"/>
      <c r="N15" s="36"/>
      <c r="O15" s="36"/>
    </row>
    <row r="16" spans="1:15" x14ac:dyDescent="0.25">
      <c r="A16" s="36"/>
      <c r="B16" s="36"/>
      <c r="C16" s="36"/>
      <c r="D16" s="36"/>
      <c r="E16" s="36"/>
      <c r="F16" s="36"/>
      <c r="G16" s="36"/>
      <c r="H16" s="36"/>
      <c r="I16" s="36"/>
      <c r="J16" s="36"/>
      <c r="K16" s="36"/>
      <c r="L16" s="36"/>
      <c r="M16" s="36"/>
      <c r="N16" s="57"/>
      <c r="O16" s="36"/>
    </row>
    <row r="17" spans="1:15" x14ac:dyDescent="0.25">
      <c r="A17" s="36"/>
      <c r="B17" s="36"/>
      <c r="C17" s="59"/>
      <c r="D17" s="57"/>
      <c r="E17" s="57"/>
      <c r="F17" s="57"/>
      <c r="G17" s="57"/>
      <c r="H17" s="57"/>
      <c r="I17" s="57"/>
      <c r="J17" s="57"/>
      <c r="K17" s="57"/>
      <c r="L17" s="57"/>
      <c r="M17" s="57"/>
      <c r="N17" s="57"/>
      <c r="O17" s="36"/>
    </row>
    <row r="18" spans="1:15" x14ac:dyDescent="0.25">
      <c r="A18" s="36"/>
      <c r="B18" s="93"/>
      <c r="C18" s="112"/>
      <c r="D18" s="57"/>
      <c r="E18" s="57"/>
      <c r="F18" s="57"/>
      <c r="G18" s="57"/>
      <c r="H18" s="57"/>
      <c r="I18" s="57"/>
      <c r="J18" s="57"/>
      <c r="K18" s="57"/>
      <c r="L18" s="57"/>
      <c r="M18" s="57"/>
      <c r="N18" s="36"/>
      <c r="O18" s="36"/>
    </row>
    <row r="19" spans="1:15" x14ac:dyDescent="0.25">
      <c r="A19" s="36"/>
      <c r="B19" s="36"/>
      <c r="C19" s="95"/>
      <c r="D19" s="95"/>
      <c r="E19" s="95"/>
      <c r="F19" s="36"/>
      <c r="G19" s="36"/>
      <c r="H19" s="36"/>
      <c r="I19" s="36"/>
      <c r="J19" s="36"/>
      <c r="K19" s="36"/>
      <c r="L19" s="36"/>
      <c r="M19" s="36"/>
      <c r="N19" s="36"/>
      <c r="O19" s="36"/>
    </row>
    <row r="20" spans="1:15" x14ac:dyDescent="0.25">
      <c r="A20" s="36"/>
      <c r="B20" s="36"/>
      <c r="C20" s="95"/>
      <c r="D20" s="96"/>
      <c r="E20" s="95"/>
      <c r="F20" s="36"/>
      <c r="G20" s="36"/>
      <c r="H20" s="36"/>
      <c r="I20" s="36"/>
      <c r="J20" s="36"/>
      <c r="K20" s="36"/>
      <c r="L20" s="36"/>
      <c r="M20" s="36"/>
      <c r="N20" s="36"/>
      <c r="O20" s="36"/>
    </row>
    <row r="21" spans="1:15" x14ac:dyDescent="0.25">
      <c r="A21" s="36"/>
      <c r="B21" s="36"/>
      <c r="C21" s="95"/>
      <c r="D21" s="95"/>
      <c r="E21" s="95"/>
      <c r="F21" s="95"/>
      <c r="G21" s="95"/>
      <c r="H21" s="36"/>
      <c r="I21" s="36"/>
      <c r="J21" s="36"/>
      <c r="K21" s="36"/>
      <c r="L21" s="36"/>
      <c r="M21" s="36"/>
      <c r="N21" s="36"/>
      <c r="O21" s="36"/>
    </row>
    <row r="22" spans="1:15" x14ac:dyDescent="0.25">
      <c r="A22" s="36"/>
      <c r="B22" s="36"/>
      <c r="C22" s="95"/>
      <c r="D22" s="95"/>
      <c r="E22" s="95"/>
      <c r="F22" s="95"/>
      <c r="G22" s="95"/>
      <c r="H22" s="36"/>
      <c r="I22" s="36"/>
      <c r="J22" s="36"/>
      <c r="K22" s="36"/>
      <c r="L22" s="36"/>
      <c r="M22" s="36"/>
      <c r="N22" s="36"/>
      <c r="O22" s="36"/>
    </row>
    <row r="23" spans="1:15" x14ac:dyDescent="0.25">
      <c r="A23" s="36"/>
      <c r="B23" s="36"/>
      <c r="C23" s="95"/>
      <c r="D23" s="95"/>
      <c r="E23" s="95"/>
      <c r="F23" s="95"/>
      <c r="G23" s="95"/>
      <c r="H23" s="36"/>
      <c r="I23" s="36"/>
      <c r="J23" s="36"/>
      <c r="K23" s="36"/>
      <c r="L23" s="36"/>
      <c r="M23" s="36"/>
      <c r="N23" s="36"/>
      <c r="O23" s="36"/>
    </row>
    <row r="24" spans="1:15" x14ac:dyDescent="0.25">
      <c r="A24" s="36"/>
      <c r="B24" s="36"/>
      <c r="C24" s="95"/>
      <c r="D24" s="95"/>
      <c r="E24" s="95"/>
      <c r="F24" s="95"/>
      <c r="G24" s="95"/>
      <c r="H24" s="36"/>
      <c r="I24" s="36"/>
      <c r="J24" s="36"/>
      <c r="K24" s="36"/>
      <c r="L24" s="36"/>
      <c r="M24" s="36"/>
      <c r="N24" s="36"/>
      <c r="O24" s="36"/>
    </row>
    <row r="25" spans="1:15" x14ac:dyDescent="0.25">
      <c r="A25" s="36"/>
      <c r="B25" s="36"/>
      <c r="C25" s="95"/>
      <c r="D25" s="95"/>
      <c r="E25" s="95"/>
      <c r="F25" s="95"/>
      <c r="G25" s="95"/>
      <c r="H25" s="36"/>
      <c r="I25" s="36"/>
      <c r="J25" s="36"/>
      <c r="K25" s="36"/>
      <c r="L25" s="36"/>
      <c r="M25" s="36"/>
      <c r="N25" s="36"/>
      <c r="O25" s="36"/>
    </row>
    <row r="26" spans="1:15" x14ac:dyDescent="0.25">
      <c r="A26" s="36"/>
      <c r="B26" s="36"/>
      <c r="C26" s="95"/>
      <c r="D26" s="95"/>
      <c r="E26" s="95"/>
      <c r="F26" s="95"/>
      <c r="G26" s="95"/>
      <c r="H26" s="36"/>
      <c r="I26" s="36"/>
      <c r="J26" s="36"/>
      <c r="K26" s="36"/>
      <c r="L26" s="36"/>
      <c r="M26" s="36"/>
      <c r="N26" s="36"/>
      <c r="O26" s="36"/>
    </row>
    <row r="27" spans="1:15" x14ac:dyDescent="0.25">
      <c r="A27" s="36"/>
      <c r="B27" s="36"/>
      <c r="C27" s="95"/>
      <c r="D27" s="95"/>
      <c r="E27" s="95"/>
      <c r="F27" s="95"/>
      <c r="G27" s="95"/>
      <c r="H27" s="36"/>
      <c r="I27" s="36"/>
      <c r="J27" s="36"/>
      <c r="K27" s="36"/>
      <c r="L27" s="36"/>
      <c r="M27" s="36"/>
      <c r="N27" s="36"/>
      <c r="O27" s="36"/>
    </row>
    <row r="28" spans="1:15" x14ac:dyDescent="0.25">
      <c r="A28" s="36"/>
      <c r="B28" s="36"/>
      <c r="C28" s="95"/>
      <c r="D28" s="95"/>
      <c r="E28" s="95"/>
      <c r="F28" s="95"/>
      <c r="G28" s="95"/>
      <c r="H28" s="36"/>
      <c r="I28" s="36"/>
      <c r="J28" s="36"/>
      <c r="K28" s="36"/>
      <c r="L28" s="36"/>
      <c r="M28" s="36"/>
      <c r="N28" s="36"/>
      <c r="O28" s="36"/>
    </row>
    <row r="29" spans="1:15" x14ac:dyDescent="0.25">
      <c r="A29" s="36"/>
      <c r="B29" s="36"/>
      <c r="C29" s="95"/>
      <c r="D29" s="95"/>
      <c r="E29" s="95"/>
      <c r="F29" s="95"/>
      <c r="G29" s="95"/>
      <c r="H29" s="36"/>
      <c r="I29" s="36"/>
      <c r="J29" s="36"/>
      <c r="K29" s="36"/>
      <c r="L29" s="36"/>
      <c r="M29" s="36"/>
      <c r="N29" s="36"/>
      <c r="O29" s="36"/>
    </row>
    <row r="30" spans="1:15" x14ac:dyDescent="0.25">
      <c r="A30" s="36"/>
      <c r="B30" s="36"/>
      <c r="C30" s="95"/>
      <c r="D30" s="95"/>
      <c r="E30" s="95"/>
      <c r="F30" s="95"/>
      <c r="G30" s="95"/>
      <c r="H30" s="36"/>
      <c r="I30" s="36"/>
      <c r="J30" s="36"/>
      <c r="K30" s="36"/>
      <c r="L30" s="36"/>
      <c r="M30" s="36"/>
      <c r="N30" s="36"/>
      <c r="O30" s="36"/>
    </row>
    <row r="31" spans="1:15" x14ac:dyDescent="0.25">
      <c r="A31" s="36"/>
      <c r="B31" s="36"/>
      <c r="C31" s="95"/>
      <c r="D31" s="95"/>
      <c r="E31" s="95"/>
      <c r="F31" s="95"/>
      <c r="G31" s="95"/>
      <c r="H31" s="36"/>
      <c r="I31" s="36"/>
      <c r="J31" s="36"/>
      <c r="K31" s="36"/>
      <c r="L31" s="36"/>
      <c r="M31" s="36"/>
      <c r="N31" s="36"/>
      <c r="O31" s="36"/>
    </row>
    <row r="32" spans="1:15" x14ac:dyDescent="0.25">
      <c r="A32" s="36"/>
      <c r="B32" s="36"/>
      <c r="C32" s="95"/>
      <c r="D32" s="95"/>
      <c r="E32" s="95"/>
      <c r="F32" s="95"/>
      <c r="G32" s="95"/>
      <c r="H32" s="36"/>
      <c r="I32" s="36"/>
      <c r="J32" s="36"/>
      <c r="K32" s="36"/>
      <c r="L32" s="36"/>
      <c r="M32" s="36"/>
      <c r="N32" s="36"/>
      <c r="O32" s="36"/>
    </row>
    <row r="33" spans="1:15" x14ac:dyDescent="0.25">
      <c r="A33" s="36"/>
      <c r="B33" s="36"/>
      <c r="C33" s="95"/>
      <c r="D33" s="95"/>
      <c r="E33" s="95"/>
      <c r="F33" s="95"/>
      <c r="G33" s="95"/>
      <c r="H33" s="36"/>
      <c r="I33" s="36"/>
      <c r="J33" s="36"/>
      <c r="K33" s="36"/>
      <c r="L33" s="36"/>
      <c r="M33" s="36"/>
      <c r="N33" s="36"/>
      <c r="O33" s="36"/>
    </row>
    <row r="34" spans="1:15" x14ac:dyDescent="0.25">
      <c r="A34" s="36"/>
      <c r="B34" s="36"/>
      <c r="C34" s="36"/>
      <c r="D34" s="36"/>
      <c r="E34" s="36"/>
      <c r="F34" s="36"/>
      <c r="G34" s="36"/>
      <c r="H34" s="36"/>
      <c r="I34" s="36"/>
      <c r="J34" s="36"/>
      <c r="K34" s="36"/>
      <c r="L34" s="36"/>
      <c r="M34" s="36"/>
      <c r="N34" s="36"/>
      <c r="O34" s="36"/>
    </row>
  </sheetData>
  <mergeCells count="5">
    <mergeCell ref="B14:N14"/>
    <mergeCell ref="B2:N2"/>
    <mergeCell ref="B11:N11"/>
    <mergeCell ref="B12:N12"/>
    <mergeCell ref="B13:N1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Z97"/>
  <sheetViews>
    <sheetView zoomScaleNormal="100" zoomScaleSheetLayoutView="100" workbookViewId="0"/>
  </sheetViews>
  <sheetFormatPr defaultRowHeight="15" x14ac:dyDescent="0.25"/>
  <cols>
    <col min="1" max="1" width="9.33203125" style="4" customWidth="1"/>
    <col min="2" max="2" width="11.33203125" style="4" customWidth="1"/>
    <col min="3" max="3" width="13.88671875" style="4" customWidth="1"/>
    <col min="4" max="9" width="16.5546875" style="4" customWidth="1"/>
    <col min="10" max="16384" width="8.88671875" style="4"/>
  </cols>
  <sheetData>
    <row r="1" spans="1:14" ht="33.75" customHeight="1" thickBot="1" x14ac:dyDescent="0.3">
      <c r="A1" s="77" t="s">
        <v>143</v>
      </c>
      <c r="B1" s="36"/>
      <c r="C1" s="46"/>
      <c r="D1" s="46"/>
      <c r="E1" s="36"/>
      <c r="F1" s="36"/>
      <c r="G1" s="36"/>
      <c r="H1" s="36"/>
      <c r="I1" s="36"/>
      <c r="J1" s="36"/>
      <c r="K1" s="36"/>
      <c r="L1" s="36"/>
      <c r="M1" s="36"/>
      <c r="N1" s="36"/>
    </row>
    <row r="2" spans="1:14" ht="21.75" customHeight="1" thickBot="1" x14ac:dyDescent="0.3">
      <c r="A2" s="36"/>
      <c r="B2" s="512" t="s">
        <v>188</v>
      </c>
      <c r="C2" s="513"/>
      <c r="D2" s="513"/>
      <c r="E2" s="513"/>
      <c r="F2" s="513"/>
      <c r="G2" s="513"/>
      <c r="H2" s="513"/>
      <c r="I2" s="647"/>
      <c r="J2" s="36"/>
      <c r="K2" s="36"/>
      <c r="L2" s="36"/>
      <c r="M2" s="36"/>
      <c r="N2" s="36"/>
    </row>
    <row r="3" spans="1:14" ht="31.5" x14ac:dyDescent="0.25">
      <c r="A3" s="36"/>
      <c r="B3" s="105" t="s">
        <v>1</v>
      </c>
      <c r="C3" s="106" t="s">
        <v>177</v>
      </c>
      <c r="D3" s="106" t="s">
        <v>175</v>
      </c>
      <c r="E3" s="106" t="s">
        <v>176</v>
      </c>
      <c r="F3" s="106" t="s">
        <v>267</v>
      </c>
      <c r="G3" s="106" t="s">
        <v>144</v>
      </c>
      <c r="H3" s="106" t="s">
        <v>145</v>
      </c>
      <c r="I3" s="107" t="s">
        <v>146</v>
      </c>
      <c r="J3" s="36"/>
      <c r="K3" s="36"/>
      <c r="L3" s="36"/>
      <c r="M3" s="36"/>
      <c r="N3" s="36"/>
    </row>
    <row r="4" spans="1:14" x14ac:dyDescent="0.25">
      <c r="A4" s="36"/>
      <c r="B4" s="43" t="s">
        <v>24</v>
      </c>
      <c r="C4" s="44">
        <v>194.70599999999999</v>
      </c>
      <c r="D4" s="44">
        <v>210.785</v>
      </c>
      <c r="E4" s="44">
        <v>24.259</v>
      </c>
      <c r="F4" s="44">
        <v>40.338000000000001</v>
      </c>
      <c r="G4" s="44">
        <v>71.203999999999979</v>
      </c>
      <c r="H4" s="44">
        <v>19.742000000000001</v>
      </c>
      <c r="I4" s="45">
        <v>285.65199999999999</v>
      </c>
      <c r="J4" s="36"/>
      <c r="K4" s="46"/>
      <c r="L4" s="36"/>
      <c r="M4" s="36"/>
      <c r="N4" s="36"/>
    </row>
    <row r="5" spans="1:14" x14ac:dyDescent="0.25">
      <c r="A5" s="36"/>
      <c r="B5" s="43" t="s">
        <v>25</v>
      </c>
      <c r="C5" s="44">
        <v>198.34</v>
      </c>
      <c r="D5" s="44">
        <v>210.46799999999999</v>
      </c>
      <c r="E5" s="44">
        <v>25.141999999999999</v>
      </c>
      <c r="F5" s="44">
        <v>37.270000000000003</v>
      </c>
      <c r="G5" s="44">
        <v>71.865000000000038</v>
      </c>
      <c r="H5" s="44">
        <v>21.866</v>
      </c>
      <c r="I5" s="45">
        <v>292.07100000000003</v>
      </c>
      <c r="J5" s="36"/>
      <c r="K5" s="46"/>
      <c r="L5" s="36"/>
      <c r="M5" s="36"/>
      <c r="N5" s="36"/>
    </row>
    <row r="6" spans="1:14" x14ac:dyDescent="0.25">
      <c r="A6" s="36"/>
      <c r="B6" s="43" t="s">
        <v>26</v>
      </c>
      <c r="C6" s="44">
        <v>201.15899999999999</v>
      </c>
      <c r="D6" s="44">
        <v>214.65</v>
      </c>
      <c r="E6" s="44">
        <v>25.523</v>
      </c>
      <c r="F6" s="44">
        <v>39.014000000000003</v>
      </c>
      <c r="G6" s="44">
        <v>71.367000000000019</v>
      </c>
      <c r="H6" s="44">
        <v>20.509</v>
      </c>
      <c r="I6" s="45">
        <v>293.03500000000003</v>
      </c>
      <c r="J6" s="36"/>
      <c r="K6" s="46"/>
      <c r="L6" s="36"/>
      <c r="M6" s="36"/>
      <c r="N6" s="36"/>
    </row>
    <row r="7" spans="1:14" x14ac:dyDescent="0.25">
      <c r="A7" s="36"/>
      <c r="B7" s="43" t="s">
        <v>27</v>
      </c>
      <c r="C7" s="44">
        <v>202.50800000000001</v>
      </c>
      <c r="D7" s="44">
        <v>213.34200000000001</v>
      </c>
      <c r="E7" s="44">
        <v>25.949000000000002</v>
      </c>
      <c r="F7" s="44">
        <v>36.783000000000001</v>
      </c>
      <c r="G7" s="44">
        <v>70.731999999999999</v>
      </c>
      <c r="H7" s="44">
        <v>22.294</v>
      </c>
      <c r="I7" s="45">
        <v>295.53399999999999</v>
      </c>
      <c r="J7" s="36"/>
      <c r="K7" s="46"/>
      <c r="L7" s="36"/>
      <c r="M7" s="36"/>
      <c r="N7" s="36"/>
    </row>
    <row r="8" spans="1:14" ht="18.75" customHeight="1" x14ac:dyDescent="0.25">
      <c r="A8" s="36"/>
      <c r="B8" s="43" t="s">
        <v>28</v>
      </c>
      <c r="C8" s="44">
        <v>200.952</v>
      </c>
      <c r="D8" s="44">
        <v>215.49</v>
      </c>
      <c r="E8" s="44">
        <v>25.283000000000001</v>
      </c>
      <c r="F8" s="44">
        <v>39.820999999999998</v>
      </c>
      <c r="G8" s="44">
        <v>70.646000000000015</v>
      </c>
      <c r="H8" s="44">
        <v>21.300999999999998</v>
      </c>
      <c r="I8" s="45">
        <v>292.899</v>
      </c>
      <c r="J8" s="36"/>
      <c r="K8" s="46"/>
      <c r="L8" s="36"/>
      <c r="M8" s="36"/>
      <c r="N8" s="36"/>
    </row>
    <row r="9" spans="1:14" x14ac:dyDescent="0.25">
      <c r="A9" s="36"/>
      <c r="B9" s="43" t="s">
        <v>29</v>
      </c>
      <c r="C9" s="44">
        <v>208.548</v>
      </c>
      <c r="D9" s="44">
        <v>222.108</v>
      </c>
      <c r="E9" s="44">
        <v>26.657</v>
      </c>
      <c r="F9" s="44">
        <v>40.216999999999999</v>
      </c>
      <c r="G9" s="44">
        <v>75.067999999999984</v>
      </c>
      <c r="H9" s="44">
        <v>19.385999999999999</v>
      </c>
      <c r="I9" s="45">
        <v>303.00200000000001</v>
      </c>
      <c r="J9" s="36"/>
      <c r="K9" s="46"/>
      <c r="L9" s="36"/>
      <c r="M9" s="36"/>
      <c r="N9" s="36"/>
    </row>
    <row r="10" spans="1:14" x14ac:dyDescent="0.25">
      <c r="A10" s="36"/>
      <c r="B10" s="43" t="s">
        <v>30</v>
      </c>
      <c r="C10" s="44">
        <v>209.23599999999999</v>
      </c>
      <c r="D10" s="44">
        <v>221.976</v>
      </c>
      <c r="E10" s="44">
        <v>26.923999999999999</v>
      </c>
      <c r="F10" s="44">
        <v>39.664000000000001</v>
      </c>
      <c r="G10" s="44">
        <v>75.966000000000008</v>
      </c>
      <c r="H10" s="44">
        <v>21.978999999999999</v>
      </c>
      <c r="I10" s="45">
        <v>307.18099999999998</v>
      </c>
      <c r="J10" s="36"/>
      <c r="K10" s="46"/>
      <c r="L10" s="36"/>
      <c r="M10" s="36"/>
      <c r="N10" s="36"/>
    </row>
    <row r="11" spans="1:14" x14ac:dyDescent="0.25">
      <c r="A11" s="36"/>
      <c r="B11" s="43" t="s">
        <v>31</v>
      </c>
      <c r="C11" s="44">
        <v>211.672</v>
      </c>
      <c r="D11" s="44">
        <v>223.601</v>
      </c>
      <c r="E11" s="44">
        <v>28.1</v>
      </c>
      <c r="F11" s="44">
        <v>40.029000000000003</v>
      </c>
      <c r="G11" s="44">
        <v>73.486999999999995</v>
      </c>
      <c r="H11" s="44">
        <v>19.997</v>
      </c>
      <c r="I11" s="45">
        <v>305.15600000000001</v>
      </c>
      <c r="J11" s="36"/>
      <c r="K11" s="46"/>
      <c r="L11" s="36"/>
      <c r="M11" s="36"/>
      <c r="N11" s="36"/>
    </row>
    <row r="12" spans="1:14" ht="18.75" customHeight="1" x14ac:dyDescent="0.25">
      <c r="A12" s="36"/>
      <c r="B12" s="43" t="s">
        <v>32</v>
      </c>
      <c r="C12" s="44">
        <v>213.15799999999999</v>
      </c>
      <c r="D12" s="44">
        <v>223.9</v>
      </c>
      <c r="E12" s="44">
        <v>28.783000000000001</v>
      </c>
      <c r="F12" s="44">
        <v>39.524999999999999</v>
      </c>
      <c r="G12" s="44">
        <v>72.145999999999987</v>
      </c>
      <c r="H12" s="44">
        <v>20.49</v>
      </c>
      <c r="I12" s="45">
        <v>305.79399999999998</v>
      </c>
      <c r="J12" s="36"/>
      <c r="K12" s="46"/>
      <c r="L12" s="36"/>
      <c r="M12" s="36"/>
      <c r="N12" s="36"/>
    </row>
    <row r="13" spans="1:14" x14ac:dyDescent="0.25">
      <c r="A13" s="36"/>
      <c r="B13" s="43" t="s">
        <v>33</v>
      </c>
      <c r="C13" s="44">
        <v>214.71799999999999</v>
      </c>
      <c r="D13" s="44">
        <v>223.721</v>
      </c>
      <c r="E13" s="44">
        <v>28.812999999999999</v>
      </c>
      <c r="F13" s="44">
        <v>37.816000000000003</v>
      </c>
      <c r="G13" s="44">
        <v>76.614999999999981</v>
      </c>
      <c r="H13" s="44">
        <v>19.466000000000001</v>
      </c>
      <c r="I13" s="45">
        <v>310.79899999999998</v>
      </c>
      <c r="J13" s="36"/>
      <c r="K13" s="46"/>
      <c r="L13" s="36"/>
      <c r="M13" s="36"/>
      <c r="N13" s="36"/>
    </row>
    <row r="14" spans="1:14" x14ac:dyDescent="0.25">
      <c r="A14" s="36"/>
      <c r="B14" s="43" t="s">
        <v>34</v>
      </c>
      <c r="C14" s="44">
        <v>214.536</v>
      </c>
      <c r="D14" s="44">
        <v>225.684</v>
      </c>
      <c r="E14" s="44">
        <v>28.062000000000001</v>
      </c>
      <c r="F14" s="44">
        <v>39.21</v>
      </c>
      <c r="G14" s="44">
        <v>76.829999999999984</v>
      </c>
      <c r="H14" s="44">
        <v>19.184999999999999</v>
      </c>
      <c r="I14" s="45">
        <v>310.55099999999999</v>
      </c>
      <c r="J14" s="36"/>
      <c r="K14" s="46"/>
      <c r="L14" s="36"/>
      <c r="M14" s="36"/>
      <c r="N14" s="36"/>
    </row>
    <row r="15" spans="1:14" x14ac:dyDescent="0.25">
      <c r="A15" s="36"/>
      <c r="B15" s="43" t="s">
        <v>35</v>
      </c>
      <c r="C15" s="44">
        <v>218.417</v>
      </c>
      <c r="D15" s="44">
        <v>228.52</v>
      </c>
      <c r="E15" s="44">
        <v>28.501999999999999</v>
      </c>
      <c r="F15" s="44">
        <v>38.604999999999997</v>
      </c>
      <c r="G15" s="44">
        <v>77.74199999999999</v>
      </c>
      <c r="H15" s="44">
        <v>20.184000000000001</v>
      </c>
      <c r="I15" s="45">
        <v>316.34300000000002</v>
      </c>
      <c r="J15" s="36"/>
      <c r="K15" s="46"/>
      <c r="L15" s="36"/>
      <c r="M15" s="36"/>
      <c r="N15" s="36"/>
    </row>
    <row r="16" spans="1:14" ht="18.75" customHeight="1" x14ac:dyDescent="0.25">
      <c r="A16" s="36"/>
      <c r="B16" s="43" t="s">
        <v>36</v>
      </c>
      <c r="C16" s="44">
        <v>220.107</v>
      </c>
      <c r="D16" s="44">
        <v>229.76900000000001</v>
      </c>
      <c r="E16" s="44">
        <v>28.786999999999999</v>
      </c>
      <c r="F16" s="44">
        <v>38.448999999999998</v>
      </c>
      <c r="G16" s="44">
        <v>84.368000000000023</v>
      </c>
      <c r="H16" s="44">
        <v>17.466999999999999</v>
      </c>
      <c r="I16" s="45">
        <v>321.94200000000001</v>
      </c>
      <c r="J16" s="36"/>
      <c r="K16" s="46"/>
      <c r="L16" s="36"/>
      <c r="M16" s="36"/>
      <c r="N16" s="36"/>
    </row>
    <row r="17" spans="1:14" x14ac:dyDescent="0.25">
      <c r="A17" s="36"/>
      <c r="B17" s="43" t="s">
        <v>37</v>
      </c>
      <c r="C17" s="44">
        <v>222.26300000000001</v>
      </c>
      <c r="D17" s="44">
        <v>231.66200000000001</v>
      </c>
      <c r="E17" s="44">
        <v>29.36</v>
      </c>
      <c r="F17" s="44">
        <v>38.759</v>
      </c>
      <c r="G17" s="44">
        <v>85.984999999999985</v>
      </c>
      <c r="H17" s="44">
        <v>18.934999999999999</v>
      </c>
      <c r="I17" s="45">
        <v>327.18299999999999</v>
      </c>
      <c r="J17" s="36"/>
      <c r="K17" s="46"/>
      <c r="L17" s="36"/>
      <c r="M17" s="36"/>
      <c r="N17" s="36"/>
    </row>
    <row r="18" spans="1:14" x14ac:dyDescent="0.25">
      <c r="A18" s="36"/>
      <c r="B18" s="43" t="s">
        <v>38</v>
      </c>
      <c r="C18" s="44">
        <v>225.399</v>
      </c>
      <c r="D18" s="44">
        <v>233.41900000000001</v>
      </c>
      <c r="E18" s="44">
        <v>30.54</v>
      </c>
      <c r="F18" s="44">
        <v>38.56</v>
      </c>
      <c r="G18" s="44">
        <v>88.261000000000024</v>
      </c>
      <c r="H18" s="44">
        <v>20.727</v>
      </c>
      <c r="I18" s="45">
        <v>334.387</v>
      </c>
      <c r="J18" s="36"/>
      <c r="K18" s="46"/>
      <c r="L18" s="36"/>
      <c r="M18" s="36"/>
      <c r="N18" s="36"/>
    </row>
    <row r="19" spans="1:14" x14ac:dyDescent="0.25">
      <c r="A19" s="36"/>
      <c r="B19" s="43" t="s">
        <v>39</v>
      </c>
      <c r="C19" s="44">
        <v>226.738</v>
      </c>
      <c r="D19" s="44">
        <v>235.267</v>
      </c>
      <c r="E19" s="44">
        <v>30.581</v>
      </c>
      <c r="F19" s="44">
        <v>39.11</v>
      </c>
      <c r="G19" s="44">
        <v>85.906999999999982</v>
      </c>
      <c r="H19" s="44">
        <v>21.094999999999999</v>
      </c>
      <c r="I19" s="45">
        <v>333.74</v>
      </c>
      <c r="J19" s="36"/>
      <c r="K19" s="46"/>
      <c r="L19" s="36"/>
      <c r="M19" s="36"/>
      <c r="N19" s="36"/>
    </row>
    <row r="20" spans="1:14" ht="18.75" customHeight="1" x14ac:dyDescent="0.25">
      <c r="A20" s="36"/>
      <c r="B20" s="43" t="s">
        <v>40</v>
      </c>
      <c r="C20" s="44">
        <v>228.24</v>
      </c>
      <c r="D20" s="44">
        <v>235.869</v>
      </c>
      <c r="E20" s="44">
        <v>31.056999999999999</v>
      </c>
      <c r="F20" s="44">
        <v>38.686</v>
      </c>
      <c r="G20" s="44">
        <v>84.31</v>
      </c>
      <c r="H20" s="44">
        <v>19.774000000000001</v>
      </c>
      <c r="I20" s="45">
        <v>332.32400000000001</v>
      </c>
      <c r="J20" s="36"/>
      <c r="K20" s="46"/>
      <c r="L20" s="36"/>
      <c r="M20" s="36"/>
      <c r="N20" s="36"/>
    </row>
    <row r="21" spans="1:14" x14ac:dyDescent="0.25">
      <c r="A21" s="36"/>
      <c r="B21" s="43" t="s">
        <v>88</v>
      </c>
      <c r="C21" s="44">
        <v>232.23</v>
      </c>
      <c r="D21" s="44">
        <v>241.56</v>
      </c>
      <c r="E21" s="44">
        <v>31.957999999999998</v>
      </c>
      <c r="F21" s="44">
        <v>41.287999999999997</v>
      </c>
      <c r="G21" s="44">
        <v>83.810000000000031</v>
      </c>
      <c r="H21" s="44">
        <v>18.074999999999999</v>
      </c>
      <c r="I21" s="45">
        <v>334.11500000000001</v>
      </c>
      <c r="J21" s="36"/>
      <c r="K21" s="46"/>
      <c r="L21" s="36"/>
      <c r="M21" s="36"/>
      <c r="N21" s="36"/>
    </row>
    <row r="22" spans="1:14" x14ac:dyDescent="0.25">
      <c r="A22" s="36"/>
      <c r="B22" s="43" t="s">
        <v>89</v>
      </c>
      <c r="C22" s="44">
        <v>234.672</v>
      </c>
      <c r="D22" s="44">
        <v>244.77600000000001</v>
      </c>
      <c r="E22" s="44">
        <v>32.268000000000001</v>
      </c>
      <c r="F22" s="44">
        <v>42.372</v>
      </c>
      <c r="G22" s="44">
        <v>85.682000000000045</v>
      </c>
      <c r="H22" s="44">
        <v>16.231999999999999</v>
      </c>
      <c r="I22" s="45">
        <v>336.58600000000001</v>
      </c>
      <c r="J22" s="36"/>
      <c r="K22" s="46"/>
      <c r="L22" s="36"/>
      <c r="M22" s="36"/>
      <c r="N22" s="36"/>
    </row>
    <row r="23" spans="1:14" x14ac:dyDescent="0.25">
      <c r="A23" s="36"/>
      <c r="B23" s="43" t="s">
        <v>90</v>
      </c>
      <c r="C23" s="44">
        <v>235.822</v>
      </c>
      <c r="D23" s="44">
        <v>246.333</v>
      </c>
      <c r="E23" s="44">
        <v>32.262999999999998</v>
      </c>
      <c r="F23" s="44">
        <v>42.774000000000001</v>
      </c>
      <c r="G23" s="44">
        <v>83.363</v>
      </c>
      <c r="H23" s="44">
        <v>16.228999999999999</v>
      </c>
      <c r="I23" s="45">
        <v>335.41399999999999</v>
      </c>
      <c r="J23" s="36"/>
      <c r="K23" s="46"/>
      <c r="L23" s="36"/>
      <c r="M23" s="36"/>
      <c r="N23" s="36"/>
    </row>
    <row r="24" spans="1:14" ht="18.75" customHeight="1" x14ac:dyDescent="0.25">
      <c r="A24" s="36"/>
      <c r="B24" s="43" t="s">
        <v>91</v>
      </c>
      <c r="C24" s="44">
        <v>237.923</v>
      </c>
      <c r="D24" s="44">
        <v>249.30600000000001</v>
      </c>
      <c r="E24" s="44">
        <v>32.381999999999998</v>
      </c>
      <c r="F24" s="44">
        <v>43.765000000000001</v>
      </c>
      <c r="G24" s="44">
        <v>83.480000000000018</v>
      </c>
      <c r="H24" s="44">
        <v>12.709</v>
      </c>
      <c r="I24" s="45">
        <v>334.11200000000002</v>
      </c>
      <c r="J24" s="36"/>
      <c r="K24" s="46"/>
      <c r="L24" s="36"/>
      <c r="M24" s="36"/>
      <c r="N24" s="36"/>
    </row>
    <row r="25" spans="1:14" x14ac:dyDescent="0.25">
      <c r="A25" s="36"/>
      <c r="B25" s="43" t="s">
        <v>134</v>
      </c>
      <c r="C25" s="44">
        <v>240.54400000000001</v>
      </c>
      <c r="D25" s="44">
        <v>251.66900000000001</v>
      </c>
      <c r="E25" s="44">
        <v>32.835999999999999</v>
      </c>
      <c r="F25" s="44">
        <v>43.960999999999999</v>
      </c>
      <c r="G25" s="44">
        <v>85.980999999999966</v>
      </c>
      <c r="H25" s="44">
        <v>17.204000000000001</v>
      </c>
      <c r="I25" s="45">
        <v>343.72899999999998</v>
      </c>
      <c r="J25" s="36"/>
      <c r="K25" s="46"/>
      <c r="L25" s="36"/>
      <c r="M25" s="36"/>
      <c r="N25" s="36"/>
    </row>
    <row r="26" spans="1:14" x14ac:dyDescent="0.25">
      <c r="A26" s="36"/>
      <c r="B26" s="43" t="s">
        <v>135</v>
      </c>
      <c r="C26" s="44">
        <v>242.13300000000001</v>
      </c>
      <c r="D26" s="44">
        <v>253.108</v>
      </c>
      <c r="E26" s="44">
        <v>33.088999999999999</v>
      </c>
      <c r="F26" s="44">
        <v>44.064</v>
      </c>
      <c r="G26" s="44">
        <v>86.165999999999968</v>
      </c>
      <c r="H26" s="44">
        <v>16.167000000000002</v>
      </c>
      <c r="I26" s="45">
        <v>344.46600000000001</v>
      </c>
      <c r="J26" s="36"/>
      <c r="K26" s="46"/>
      <c r="L26" s="36"/>
      <c r="M26" s="36"/>
      <c r="N26" s="36"/>
    </row>
    <row r="27" spans="1:14" x14ac:dyDescent="0.25">
      <c r="A27" s="36"/>
      <c r="B27" s="43" t="s">
        <v>136</v>
      </c>
      <c r="C27" s="44">
        <v>244.50704779289103</v>
      </c>
      <c r="D27" s="44">
        <v>254.51067957332438</v>
      </c>
      <c r="E27" s="44">
        <v>33.10211274953167</v>
      </c>
      <c r="F27" s="44">
        <v>43.105744529965015</v>
      </c>
      <c r="G27" s="44">
        <v>89.571852730778545</v>
      </c>
      <c r="H27" s="44">
        <v>12.546174831553582</v>
      </c>
      <c r="I27" s="45">
        <v>346.62507535522315</v>
      </c>
      <c r="J27" s="36"/>
      <c r="K27" s="46"/>
      <c r="L27" s="36"/>
      <c r="M27" s="36"/>
      <c r="N27" s="36"/>
    </row>
    <row r="28" spans="1:14" ht="18.75" customHeight="1" x14ac:dyDescent="0.25">
      <c r="A28" s="36"/>
      <c r="B28" s="43" t="s">
        <v>137</v>
      </c>
      <c r="C28" s="44">
        <v>246.51366954751657</v>
      </c>
      <c r="D28" s="44">
        <v>256.35908949703878</v>
      </c>
      <c r="E28" s="44">
        <v>33.442691026352911</v>
      </c>
      <c r="F28" s="44">
        <v>43.288110975875178</v>
      </c>
      <c r="G28" s="44">
        <v>92.547751125842098</v>
      </c>
      <c r="H28" s="44">
        <v>10.261980215835312</v>
      </c>
      <c r="I28" s="45">
        <v>349.32340088919398</v>
      </c>
      <c r="J28" s="36"/>
      <c r="K28" s="46"/>
      <c r="L28" s="36"/>
      <c r="M28" s="36"/>
      <c r="N28" s="36"/>
    </row>
    <row r="29" spans="1:14" x14ac:dyDescent="0.25">
      <c r="A29" s="36"/>
      <c r="B29" s="43" t="s">
        <v>155</v>
      </c>
      <c r="C29" s="44">
        <v>248.50258895863726</v>
      </c>
      <c r="D29" s="44">
        <v>259.56663178607579</v>
      </c>
      <c r="E29" s="44">
        <v>33.783227372798116</v>
      </c>
      <c r="F29" s="44">
        <v>44.847270200236629</v>
      </c>
      <c r="G29" s="44">
        <v>90.609801192090117</v>
      </c>
      <c r="H29" s="44">
        <v>13.703637409027136</v>
      </c>
      <c r="I29" s="45">
        <v>352.8160275597545</v>
      </c>
      <c r="J29" s="36"/>
      <c r="K29" s="46"/>
      <c r="L29" s="36"/>
      <c r="M29" s="36"/>
      <c r="N29" s="36"/>
    </row>
    <row r="30" spans="1:14" x14ac:dyDescent="0.25">
      <c r="A30" s="36"/>
      <c r="B30" s="43" t="s">
        <v>156</v>
      </c>
      <c r="C30" s="44">
        <v>250.38284629393436</v>
      </c>
      <c r="D30" s="44">
        <v>261.45807562307954</v>
      </c>
      <c r="E30" s="44">
        <v>34.10968425439259</v>
      </c>
      <c r="F30" s="44">
        <v>45.184913583537778</v>
      </c>
      <c r="G30" s="44">
        <v>91.013089076235559</v>
      </c>
      <c r="H30" s="44">
        <v>13.519577093482837</v>
      </c>
      <c r="I30" s="45">
        <v>354.91551246365276</v>
      </c>
      <c r="J30" s="36"/>
      <c r="K30" s="46"/>
      <c r="L30" s="36"/>
      <c r="M30" s="36"/>
      <c r="N30" s="36"/>
    </row>
    <row r="31" spans="1:14" x14ac:dyDescent="0.25">
      <c r="A31" s="36"/>
      <c r="B31" s="43" t="s">
        <v>157</v>
      </c>
      <c r="C31" s="44">
        <v>252.15225552294316</v>
      </c>
      <c r="D31" s="44">
        <v>263.20195626539368</v>
      </c>
      <c r="E31" s="44">
        <v>34.422233852181826</v>
      </c>
      <c r="F31" s="44">
        <v>45.47193459463238</v>
      </c>
      <c r="G31" s="44">
        <v>91.647682648644945</v>
      </c>
      <c r="H31" s="44">
        <v>13.214121492007751</v>
      </c>
      <c r="I31" s="45">
        <v>357.01405966359584</v>
      </c>
      <c r="J31" s="36"/>
      <c r="K31" s="46"/>
      <c r="L31" s="36"/>
      <c r="M31" s="36"/>
      <c r="N31" s="36"/>
    </row>
    <row r="32" spans="1:14" ht="18.75" customHeight="1" x14ac:dyDescent="0.25">
      <c r="A32" s="36"/>
      <c r="B32" s="43" t="s">
        <v>158</v>
      </c>
      <c r="C32" s="44">
        <v>253.86258514522564</v>
      </c>
      <c r="D32" s="44">
        <v>264.92256324730829</v>
      </c>
      <c r="E32" s="44">
        <v>34.727801836614383</v>
      </c>
      <c r="F32" s="44">
        <v>45.787779938697071</v>
      </c>
      <c r="G32" s="44">
        <v>91.849737446721008</v>
      </c>
      <c r="H32" s="44">
        <v>12.855169862799437</v>
      </c>
      <c r="I32" s="45">
        <v>358.56749245474606</v>
      </c>
      <c r="J32" s="36"/>
      <c r="K32" s="46"/>
      <c r="L32" s="36"/>
      <c r="M32" s="36"/>
      <c r="N32" s="36"/>
    </row>
    <row r="33" spans="1:14" x14ac:dyDescent="0.25">
      <c r="A33" s="36"/>
      <c r="B33" s="43" t="s">
        <v>217</v>
      </c>
      <c r="C33" s="44">
        <v>255.64643984678381</v>
      </c>
      <c r="D33" s="44">
        <v>267.15183944986831</v>
      </c>
      <c r="E33" s="44">
        <v>35.044707869079346</v>
      </c>
      <c r="F33" s="44">
        <v>46.550107472163802</v>
      </c>
      <c r="G33" s="44">
        <v>92.392105950255683</v>
      </c>
      <c r="H33" s="44">
        <v>12.448569566881742</v>
      </c>
      <c r="I33" s="45">
        <v>360.48711536392125</v>
      </c>
      <c r="J33" s="36"/>
      <c r="K33" s="46"/>
      <c r="L33" s="36"/>
      <c r="M33" s="36"/>
      <c r="N33" s="36"/>
    </row>
    <row r="34" spans="1:14" x14ac:dyDescent="0.25">
      <c r="A34" s="36"/>
      <c r="B34" s="43" t="s">
        <v>218</v>
      </c>
      <c r="C34" s="44">
        <v>257.37638548785412</v>
      </c>
      <c r="D34" s="44">
        <v>268.9042723426474</v>
      </c>
      <c r="E34" s="44">
        <v>35.355010372678663</v>
      </c>
      <c r="F34" s="44">
        <v>46.882897227472014</v>
      </c>
      <c r="G34" s="44">
        <v>93.430774838112711</v>
      </c>
      <c r="H34" s="44">
        <v>12.039768931425305</v>
      </c>
      <c r="I34" s="45">
        <v>362.84692925739216</v>
      </c>
      <c r="J34" s="36"/>
      <c r="K34" s="46"/>
      <c r="L34" s="36"/>
      <c r="M34" s="36"/>
      <c r="N34" s="36"/>
    </row>
    <row r="35" spans="1:14" x14ac:dyDescent="0.25">
      <c r="A35" s="36"/>
      <c r="B35" s="43" t="s">
        <v>219</v>
      </c>
      <c r="C35" s="44">
        <v>259.2141625586209</v>
      </c>
      <c r="D35" s="44">
        <v>270.71685713071435</v>
      </c>
      <c r="E35" s="44">
        <v>35.681246615288174</v>
      </c>
      <c r="F35" s="44">
        <v>47.183941187381642</v>
      </c>
      <c r="G35" s="44">
        <v>94.495366337076121</v>
      </c>
      <c r="H35" s="44">
        <v>11.539545807803375</v>
      </c>
      <c r="I35" s="45">
        <v>365.24907470350041</v>
      </c>
      <c r="K35" s="46"/>
    </row>
    <row r="36" spans="1:14" ht="18.75" customHeight="1" x14ac:dyDescent="0.25">
      <c r="A36" s="36"/>
      <c r="B36" s="43" t="s">
        <v>220</v>
      </c>
      <c r="C36" s="44">
        <v>261.01991911014602</v>
      </c>
      <c r="D36" s="44">
        <v>272.53006961162771</v>
      </c>
      <c r="E36" s="44">
        <v>36.004175549313587</v>
      </c>
      <c r="F36" s="44">
        <v>47.514326050795297</v>
      </c>
      <c r="G36" s="44">
        <v>95.262833103503851</v>
      </c>
      <c r="H36" s="44">
        <v>11.020690895253647</v>
      </c>
      <c r="I36" s="45">
        <v>367.30344310890354</v>
      </c>
      <c r="K36" s="46"/>
    </row>
    <row r="37" spans="1:14" x14ac:dyDescent="0.25">
      <c r="A37" s="36"/>
      <c r="B37" s="43" t="s">
        <v>258</v>
      </c>
      <c r="C37" s="44">
        <v>262.95281820773158</v>
      </c>
      <c r="D37" s="44">
        <v>274.44406331351098</v>
      </c>
      <c r="E37" s="44">
        <v>36.345741532867585</v>
      </c>
      <c r="F37" s="44">
        <v>47.836986638646991</v>
      </c>
      <c r="G37" s="44">
        <v>95.781622554753824</v>
      </c>
      <c r="H37" s="44">
        <v>10.323169544034601</v>
      </c>
      <c r="I37" s="45">
        <v>369.05761030652002</v>
      </c>
      <c r="K37" s="46"/>
    </row>
    <row r="38" spans="1:14" ht="15" customHeight="1" x14ac:dyDescent="0.25">
      <c r="A38" s="36"/>
      <c r="B38" s="43" t="s">
        <v>259</v>
      </c>
      <c r="C38" s="44">
        <v>264.8206004896187</v>
      </c>
      <c r="D38" s="44">
        <v>276.32864446040924</v>
      </c>
      <c r="E38" s="44">
        <v>36.679376845729102</v>
      </c>
      <c r="F38" s="44">
        <v>48.187420816519598</v>
      </c>
      <c r="G38" s="44">
        <v>97.148875734822184</v>
      </c>
      <c r="H38" s="44">
        <v>10.089202397361841</v>
      </c>
      <c r="I38" s="45">
        <v>372.0586786218027</v>
      </c>
      <c r="K38" s="46"/>
    </row>
    <row r="39" spans="1:14" ht="15" customHeight="1" x14ac:dyDescent="0.25">
      <c r="A39" s="36"/>
      <c r="B39" s="43" t="s">
        <v>260</v>
      </c>
      <c r="C39" s="44">
        <v>266.80172187060134</v>
      </c>
      <c r="D39" s="44">
        <v>278.28536949625158</v>
      </c>
      <c r="E39" s="44">
        <v>37.029838493989139</v>
      </c>
      <c r="F39" s="44">
        <v>48.513486119639353</v>
      </c>
      <c r="G39" s="44">
        <v>97.466384389661641</v>
      </c>
      <c r="H39" s="44">
        <v>9.9705865724625333</v>
      </c>
      <c r="I39" s="45">
        <v>374.23869283272552</v>
      </c>
      <c r="K39" s="46"/>
    </row>
    <row r="40" spans="1:14" ht="18.75" customHeight="1" x14ac:dyDescent="0.25">
      <c r="A40" s="36"/>
      <c r="B40" s="43" t="s">
        <v>261</v>
      </c>
      <c r="C40" s="44">
        <v>268.81636715012405</v>
      </c>
      <c r="D40" s="44">
        <v>280.31179291763425</v>
      </c>
      <c r="E40" s="44">
        <v>37.386124718495594</v>
      </c>
      <c r="F40" s="44">
        <v>48.881550486005771</v>
      </c>
      <c r="G40" s="44">
        <v>99.329585454413632</v>
      </c>
      <c r="H40" s="44">
        <v>10.044696151352683</v>
      </c>
      <c r="I40" s="45">
        <v>378.19064875589038</v>
      </c>
      <c r="K40" s="46"/>
    </row>
    <row r="41" spans="1:14" ht="15" customHeight="1" x14ac:dyDescent="0.25">
      <c r="A41" s="36"/>
      <c r="B41" s="43" t="s">
        <v>324</v>
      </c>
      <c r="C41" s="44">
        <v>270.90905432328719</v>
      </c>
      <c r="D41" s="44">
        <v>282.36249735561256</v>
      </c>
      <c r="E41" s="44">
        <v>37.754439302916118</v>
      </c>
      <c r="F41" s="44">
        <v>49.207882335241479</v>
      </c>
      <c r="G41" s="44">
        <v>100.01741117144184</v>
      </c>
      <c r="H41" s="44">
        <v>10.331340161988694</v>
      </c>
      <c r="I41" s="45">
        <v>381.25780565671772</v>
      </c>
      <c r="K41" s="46"/>
    </row>
    <row r="42" spans="1:14" ht="15" customHeight="1" x14ac:dyDescent="0.25">
      <c r="A42" s="36"/>
      <c r="B42" s="43" t="s">
        <v>325</v>
      </c>
      <c r="C42" s="44">
        <v>272.99313527887153</v>
      </c>
      <c r="D42" s="44">
        <v>284.46587744539841</v>
      </c>
      <c r="E42" s="44">
        <v>38.122765115489052</v>
      </c>
      <c r="F42" s="44">
        <v>49.595507282015944</v>
      </c>
      <c r="G42" s="44">
        <v>101.07623657410392</v>
      </c>
      <c r="H42" s="44">
        <v>10.563283486253692</v>
      </c>
      <c r="I42" s="45">
        <v>384.63265533922913</v>
      </c>
      <c r="K42" s="46"/>
    </row>
    <row r="43" spans="1:14" ht="15" customHeight="1" x14ac:dyDescent="0.25">
      <c r="A43" s="36"/>
      <c r="B43" s="43" t="s">
        <v>326</v>
      </c>
      <c r="C43" s="44">
        <v>275.22391928215274</v>
      </c>
      <c r="D43" s="44">
        <v>286.67187093014149</v>
      </c>
      <c r="E43" s="44">
        <v>38.512845506752882</v>
      </c>
      <c r="F43" s="44">
        <v>49.960797154741641</v>
      </c>
      <c r="G43" s="44">
        <v>102.0159026218044</v>
      </c>
      <c r="H43" s="44">
        <v>10.672454068517451</v>
      </c>
      <c r="I43" s="45">
        <v>387.91227597247456</v>
      </c>
      <c r="K43" s="46"/>
    </row>
    <row r="44" spans="1:14" ht="18.75" customHeight="1" x14ac:dyDescent="0.25">
      <c r="A44" s="36"/>
      <c r="B44" s="43" t="s">
        <v>327</v>
      </c>
      <c r="C44" s="44">
        <v>277.46259471017186</v>
      </c>
      <c r="D44" s="44">
        <v>288.92275680706445</v>
      </c>
      <c r="E44" s="44">
        <v>38.905303920429652</v>
      </c>
      <c r="F44" s="44">
        <v>50.365466017322269</v>
      </c>
      <c r="G44" s="44">
        <v>103.13025748234531</v>
      </c>
      <c r="H44" s="44">
        <v>10.732163339189013</v>
      </c>
      <c r="I44" s="45">
        <v>391.32501553170619</v>
      </c>
      <c r="K44" s="46"/>
    </row>
    <row r="45" spans="1:14" ht="18.75" customHeight="1" x14ac:dyDescent="0.25">
      <c r="A45" s="36"/>
      <c r="B45" s="43" t="s">
        <v>563</v>
      </c>
      <c r="C45" s="44">
        <v>279.76787844350241</v>
      </c>
      <c r="D45" s="44">
        <v>291.19571383351104</v>
      </c>
      <c r="E45" s="44">
        <v>39.308408349078896</v>
      </c>
      <c r="F45" s="44">
        <v>50.736243739087513</v>
      </c>
      <c r="G45" s="44">
        <v>104.22658866920483</v>
      </c>
      <c r="H45" s="44">
        <v>10.520549237423765</v>
      </c>
      <c r="I45" s="45">
        <v>394.51501635013102</v>
      </c>
      <c r="K45" s="46"/>
    </row>
    <row r="46" spans="1:14" ht="18.75" customHeight="1" x14ac:dyDescent="0.25">
      <c r="A46" s="36"/>
      <c r="B46" s="43" t="s">
        <v>564</v>
      </c>
      <c r="C46" s="44">
        <v>282.03926611224148</v>
      </c>
      <c r="D46" s="44">
        <v>293.47881674537132</v>
      </c>
      <c r="E46" s="44">
        <v>39.708056770002486</v>
      </c>
      <c r="F46" s="44">
        <v>51.147607403132312</v>
      </c>
      <c r="G46" s="44">
        <v>105.12926052169462</v>
      </c>
      <c r="H46" s="44">
        <v>10.773074232243022</v>
      </c>
      <c r="I46" s="45">
        <v>397.9416008661791</v>
      </c>
      <c r="K46" s="46"/>
    </row>
    <row r="47" spans="1:14" ht="18.75" customHeight="1" x14ac:dyDescent="0.25">
      <c r="A47" s="36"/>
      <c r="B47" s="43" t="s">
        <v>565</v>
      </c>
      <c r="C47" s="44">
        <v>284.38829003168951</v>
      </c>
      <c r="D47" s="44">
        <v>295.79700008418297</v>
      </c>
      <c r="E47" s="44">
        <v>40.119965461251226</v>
      </c>
      <c r="F47" s="44">
        <v>51.528675513744659</v>
      </c>
      <c r="G47" s="44">
        <v>106.13943751561158</v>
      </c>
      <c r="H47" s="44">
        <v>10.895038776296449</v>
      </c>
      <c r="I47" s="45">
        <v>401.42276632359756</v>
      </c>
      <c r="K47" s="46"/>
    </row>
    <row r="48" spans="1:14" ht="18.75" customHeight="1" x14ac:dyDescent="0.25">
      <c r="A48" s="36"/>
      <c r="B48" s="43" t="s">
        <v>566</v>
      </c>
      <c r="C48" s="44">
        <v>286.69824829964051</v>
      </c>
      <c r="D48" s="44">
        <v>298.1166598463879</v>
      </c>
      <c r="E48" s="44">
        <v>40.527691292743548</v>
      </c>
      <c r="F48" s="44">
        <v>51.946102839490983</v>
      </c>
      <c r="G48" s="44">
        <v>107.02719075837911</v>
      </c>
      <c r="H48" s="44">
        <v>10.963216621798521</v>
      </c>
      <c r="I48" s="45">
        <v>404.68865567981811</v>
      </c>
      <c r="K48" s="46"/>
    </row>
    <row r="49" spans="1:26" x14ac:dyDescent="0.25">
      <c r="A49" s="36"/>
      <c r="B49" s="298">
        <v>2012</v>
      </c>
      <c r="C49" s="282">
        <v>796.71299999999997</v>
      </c>
      <c r="D49" s="282">
        <v>849.245</v>
      </c>
      <c r="E49" s="282">
        <v>100.87299999999999</v>
      </c>
      <c r="F49" s="282">
        <v>153.40500000000003</v>
      </c>
      <c r="G49" s="282">
        <v>285.16800000000001</v>
      </c>
      <c r="H49" s="282">
        <v>84.411000000000001</v>
      </c>
      <c r="I49" s="324">
        <v>1166.2919999999999</v>
      </c>
      <c r="K49" s="46"/>
    </row>
    <row r="50" spans="1:26" x14ac:dyDescent="0.25">
      <c r="A50" s="36"/>
      <c r="B50" s="40">
        <v>2013</v>
      </c>
      <c r="C50" s="44">
        <v>830.40800000000002</v>
      </c>
      <c r="D50" s="44">
        <v>883.17500000000007</v>
      </c>
      <c r="E50" s="44">
        <v>106.964</v>
      </c>
      <c r="F50" s="44">
        <v>159.73099999999999</v>
      </c>
      <c r="G50" s="44">
        <v>295.16700000000003</v>
      </c>
      <c r="H50" s="44">
        <v>82.662999999999997</v>
      </c>
      <c r="I50" s="325">
        <v>1208.2380000000001</v>
      </c>
      <c r="K50" s="46"/>
      <c r="L50" s="30"/>
      <c r="M50" s="30"/>
      <c r="N50" s="299"/>
      <c r="O50" s="299"/>
      <c r="P50" s="299"/>
      <c r="Q50" s="300"/>
      <c r="R50" s="300"/>
      <c r="S50" s="300"/>
      <c r="T50" s="300"/>
      <c r="U50" s="300"/>
      <c r="V50" s="31"/>
      <c r="W50" s="31"/>
      <c r="X50" s="31"/>
      <c r="Y50" s="31"/>
      <c r="Z50" s="31"/>
    </row>
    <row r="51" spans="1:26" ht="18.75" customHeight="1" x14ac:dyDescent="0.25">
      <c r="A51" s="36"/>
      <c r="B51" s="40">
        <v>2014</v>
      </c>
      <c r="C51" s="44">
        <v>860.82900000000006</v>
      </c>
      <c r="D51" s="44">
        <v>901.82499999999993</v>
      </c>
      <c r="E51" s="44">
        <v>114.16</v>
      </c>
      <c r="F51" s="44">
        <v>155.15600000000001</v>
      </c>
      <c r="G51" s="44">
        <v>303.33299999999997</v>
      </c>
      <c r="H51" s="44">
        <v>79.325000000000003</v>
      </c>
      <c r="I51" s="325">
        <v>1243.4870000000001</v>
      </c>
      <c r="K51" s="46"/>
      <c r="L51" s="30"/>
      <c r="M51" s="30"/>
      <c r="N51" s="299"/>
      <c r="O51" s="299"/>
      <c r="P51" s="299"/>
      <c r="Q51" s="300"/>
      <c r="R51" s="300"/>
      <c r="S51" s="300"/>
      <c r="T51" s="300"/>
      <c r="U51" s="300"/>
      <c r="V51" s="31"/>
      <c r="W51" s="31"/>
      <c r="X51" s="31"/>
      <c r="Y51" s="31"/>
      <c r="Z51" s="31"/>
    </row>
    <row r="52" spans="1:26" x14ac:dyDescent="0.25">
      <c r="A52" s="36"/>
      <c r="B52" s="40">
        <v>2015</v>
      </c>
      <c r="C52" s="44">
        <v>894.50700000000006</v>
      </c>
      <c r="D52" s="44">
        <v>930.11699999999996</v>
      </c>
      <c r="E52" s="44">
        <v>119.268</v>
      </c>
      <c r="F52" s="44">
        <v>154.87799999999999</v>
      </c>
      <c r="G52" s="44">
        <v>344.52100000000002</v>
      </c>
      <c r="H52" s="44">
        <v>78.224000000000004</v>
      </c>
      <c r="I52" s="325">
        <v>1317.252</v>
      </c>
      <c r="K52" s="46"/>
      <c r="L52" s="30"/>
      <c r="M52" s="30"/>
      <c r="N52" s="299"/>
      <c r="O52" s="299"/>
      <c r="P52" s="299"/>
      <c r="Q52" s="300"/>
      <c r="R52" s="300"/>
      <c r="S52" s="300"/>
      <c r="T52" s="300"/>
      <c r="U52" s="300"/>
      <c r="V52" s="31"/>
      <c r="W52" s="31"/>
      <c r="X52" s="31"/>
      <c r="Y52" s="31"/>
      <c r="Z52" s="31"/>
    </row>
    <row r="53" spans="1:26" x14ac:dyDescent="0.25">
      <c r="A53" s="36"/>
      <c r="B53" s="40">
        <v>2016</v>
      </c>
      <c r="C53" s="44">
        <v>930.96400000000006</v>
      </c>
      <c r="D53" s="44">
        <v>968.5379999999999</v>
      </c>
      <c r="E53" s="44">
        <v>127.54599999999999</v>
      </c>
      <c r="F53" s="44">
        <v>165.12</v>
      </c>
      <c r="G53" s="44">
        <v>337.16500000000008</v>
      </c>
      <c r="H53" s="44">
        <v>70.31</v>
      </c>
      <c r="I53" s="325">
        <v>1338.4390000000001</v>
      </c>
      <c r="K53" s="46"/>
      <c r="L53" s="30"/>
      <c r="M53" s="30"/>
      <c r="N53" s="299"/>
      <c r="O53" s="299"/>
      <c r="P53" s="299"/>
      <c r="Q53" s="300"/>
      <c r="R53" s="300"/>
      <c r="S53" s="300"/>
      <c r="T53" s="300"/>
      <c r="U53" s="300"/>
      <c r="V53" s="31"/>
      <c r="W53" s="31"/>
      <c r="X53" s="31"/>
      <c r="Y53" s="31"/>
      <c r="Z53" s="31"/>
    </row>
    <row r="54" spans="1:26" x14ac:dyDescent="0.25">
      <c r="A54" s="36"/>
      <c r="B54" s="40">
        <v>2017</v>
      </c>
      <c r="C54" s="44">
        <v>965.10704779289108</v>
      </c>
      <c r="D54" s="44">
        <v>1008.5936795733245</v>
      </c>
      <c r="E54" s="44">
        <v>131.40911274953166</v>
      </c>
      <c r="F54" s="44">
        <v>174.89574452996501</v>
      </c>
      <c r="G54" s="44">
        <v>345.19885273077853</v>
      </c>
      <c r="H54" s="44">
        <v>58.626174831553584</v>
      </c>
      <c r="I54" s="325">
        <v>1368.9320753552231</v>
      </c>
      <c r="K54" s="46"/>
      <c r="L54" s="30"/>
      <c r="M54" s="30"/>
      <c r="N54" s="299"/>
      <c r="O54" s="299"/>
      <c r="P54" s="299"/>
      <c r="Q54" s="300"/>
      <c r="R54" s="300"/>
      <c r="S54" s="300"/>
      <c r="T54" s="300"/>
      <c r="U54" s="300"/>
      <c r="V54" s="31"/>
      <c r="W54" s="31"/>
      <c r="X54" s="31"/>
      <c r="Y54" s="31"/>
      <c r="Z54" s="31"/>
    </row>
    <row r="55" spans="1:26" ht="18.75" customHeight="1" x14ac:dyDescent="0.25">
      <c r="A55" s="36"/>
      <c r="B55" s="40">
        <v>2018</v>
      </c>
      <c r="C55" s="44">
        <v>997.5513603230313</v>
      </c>
      <c r="D55" s="44">
        <v>1040.5857531715878</v>
      </c>
      <c r="E55" s="44">
        <v>135.75783650572544</v>
      </c>
      <c r="F55" s="44">
        <v>178.79222935428197</v>
      </c>
      <c r="G55" s="44">
        <v>365.81832404281272</v>
      </c>
      <c r="H55" s="44">
        <v>50.699316210353032</v>
      </c>
      <c r="I55" s="325">
        <v>1414.0690005761971</v>
      </c>
      <c r="K55" s="46"/>
      <c r="L55" s="30"/>
      <c r="M55" s="30"/>
      <c r="N55" s="299"/>
      <c r="O55" s="299"/>
      <c r="P55" s="299"/>
      <c r="Q55" s="300"/>
      <c r="R55" s="300"/>
      <c r="S55" s="300"/>
      <c r="T55" s="300"/>
      <c r="U55" s="300"/>
      <c r="V55" s="31"/>
      <c r="W55" s="31"/>
      <c r="X55" s="31"/>
      <c r="Y55" s="31"/>
      <c r="Z55" s="31"/>
    </row>
    <row r="56" spans="1:26" x14ac:dyDescent="0.25">
      <c r="A56" s="36"/>
      <c r="B56" s="40">
        <v>2019</v>
      </c>
      <c r="C56" s="44">
        <v>1026.0995730384846</v>
      </c>
      <c r="D56" s="44">
        <v>1071.6955321705382</v>
      </c>
      <c r="E56" s="44">
        <v>140.80876669366057</v>
      </c>
      <c r="F56" s="44">
        <v>186.40472582571451</v>
      </c>
      <c r="G56" s="44">
        <v>372.16798457216555</v>
      </c>
      <c r="H56" s="44">
        <v>48.883054168909865</v>
      </c>
      <c r="I56" s="325">
        <v>1447.1506117795598</v>
      </c>
      <c r="K56" s="46"/>
      <c r="L56" s="30"/>
      <c r="M56" s="30"/>
      <c r="N56" s="299"/>
      <c r="O56" s="299"/>
      <c r="P56" s="299"/>
      <c r="Q56" s="300"/>
      <c r="R56" s="300"/>
      <c r="S56" s="300"/>
      <c r="T56" s="300"/>
      <c r="U56" s="300"/>
      <c r="V56" s="31"/>
      <c r="W56" s="31"/>
      <c r="X56" s="31"/>
      <c r="Y56" s="31"/>
      <c r="Z56" s="31"/>
    </row>
    <row r="57" spans="1:26" x14ac:dyDescent="0.25">
      <c r="A57" s="36"/>
      <c r="B57" s="40">
        <v>2020</v>
      </c>
      <c r="C57" s="44">
        <v>1055.5950596780976</v>
      </c>
      <c r="D57" s="44">
        <v>1101.5881468817995</v>
      </c>
      <c r="E57" s="44">
        <v>146.05913242189942</v>
      </c>
      <c r="F57" s="44">
        <v>192.05221962560125</v>
      </c>
      <c r="G57" s="44">
        <v>385.6597157827415</v>
      </c>
      <c r="H57" s="44">
        <v>41.403649409112624</v>
      </c>
      <c r="I57" s="325">
        <v>1482.6584248699519</v>
      </c>
      <c r="K57" s="46"/>
      <c r="L57" s="30"/>
      <c r="M57" s="30"/>
      <c r="N57" s="299"/>
      <c r="O57" s="299"/>
      <c r="P57" s="299"/>
      <c r="Q57" s="300"/>
      <c r="R57" s="300"/>
      <c r="S57" s="300"/>
      <c r="T57" s="300"/>
      <c r="U57" s="300"/>
      <c r="V57" s="31"/>
      <c r="W57" s="31"/>
      <c r="X57" s="31"/>
      <c r="Y57" s="31"/>
      <c r="Z57" s="31"/>
    </row>
    <row r="58" spans="1:26" x14ac:dyDescent="0.25">
      <c r="A58" s="36"/>
      <c r="B58" s="40">
        <v>2021</v>
      </c>
      <c r="C58" s="44">
        <v>1087.9424760344355</v>
      </c>
      <c r="D58" s="44">
        <v>1133.8120386487867</v>
      </c>
      <c r="E58" s="44">
        <v>151.77617464365363</v>
      </c>
      <c r="F58" s="44">
        <v>197.64573725800483</v>
      </c>
      <c r="G58" s="44">
        <v>402.43913582176378</v>
      </c>
      <c r="H58" s="44">
        <v>41.611773868112522</v>
      </c>
      <c r="I58" s="325">
        <v>1531.9933857243118</v>
      </c>
      <c r="K58" s="46"/>
      <c r="L58" s="30"/>
      <c r="M58" s="30"/>
      <c r="N58" s="299"/>
      <c r="O58" s="299"/>
      <c r="P58" s="299"/>
      <c r="Q58" s="300"/>
      <c r="R58" s="300"/>
      <c r="S58" s="300"/>
      <c r="T58" s="300"/>
      <c r="U58" s="300"/>
      <c r="V58" s="31"/>
      <c r="W58" s="31"/>
      <c r="X58" s="31"/>
      <c r="Y58" s="31"/>
      <c r="Z58" s="31"/>
    </row>
    <row r="59" spans="1:26" x14ac:dyDescent="0.25">
      <c r="A59" s="36"/>
      <c r="B59" s="396">
        <v>2022</v>
      </c>
      <c r="C59" s="180">
        <v>1123.658029297605</v>
      </c>
      <c r="D59" s="180">
        <v>1169.3942874701297</v>
      </c>
      <c r="E59" s="180">
        <v>158.04173450076226</v>
      </c>
      <c r="F59" s="180">
        <v>203.77799267328675</v>
      </c>
      <c r="G59" s="180">
        <v>418.62554418885634</v>
      </c>
      <c r="H59" s="180">
        <v>42.920825585152244</v>
      </c>
      <c r="I59" s="326">
        <v>1585.2043990716138</v>
      </c>
      <c r="K59" s="46"/>
      <c r="L59" s="30"/>
      <c r="M59" s="30"/>
      <c r="N59" s="299"/>
      <c r="O59" s="299"/>
      <c r="P59" s="299"/>
      <c r="Q59" s="300"/>
      <c r="R59" s="300"/>
      <c r="S59" s="300"/>
      <c r="T59" s="300"/>
      <c r="U59" s="300"/>
      <c r="V59" s="31"/>
      <c r="W59" s="31"/>
      <c r="X59" s="31"/>
      <c r="Y59" s="31"/>
      <c r="Z59" s="31"/>
    </row>
    <row r="60" spans="1:26" x14ac:dyDescent="0.25">
      <c r="A60" s="36"/>
      <c r="B60" s="43" t="s">
        <v>165</v>
      </c>
      <c r="C60" s="44">
        <v>802.95900000000006</v>
      </c>
      <c r="D60" s="44">
        <v>853.95</v>
      </c>
      <c r="E60" s="44">
        <v>101.89700000000001</v>
      </c>
      <c r="F60" s="44">
        <v>152.88800000000001</v>
      </c>
      <c r="G60" s="44">
        <v>284.61000000000007</v>
      </c>
      <c r="H60" s="44">
        <v>85.97</v>
      </c>
      <c r="I60" s="324">
        <v>1173.539</v>
      </c>
      <c r="K60" s="46"/>
    </row>
    <row r="61" spans="1:26" x14ac:dyDescent="0.25">
      <c r="A61" s="36"/>
      <c r="B61" s="43" t="s">
        <v>166</v>
      </c>
      <c r="C61" s="44">
        <v>842.61400000000003</v>
      </c>
      <c r="D61" s="44">
        <v>891.58499999999992</v>
      </c>
      <c r="E61" s="44">
        <v>110.46400000000001</v>
      </c>
      <c r="F61" s="44">
        <v>159.435</v>
      </c>
      <c r="G61" s="44">
        <v>296.66699999999997</v>
      </c>
      <c r="H61" s="44">
        <v>81.85199999999999</v>
      </c>
      <c r="I61" s="45">
        <v>1221.1329999999998</v>
      </c>
      <c r="K61" s="46"/>
    </row>
    <row r="62" spans="1:26" x14ac:dyDescent="0.25">
      <c r="A62" s="36"/>
      <c r="B62" s="43" t="s">
        <v>167</v>
      </c>
      <c r="C62" s="44">
        <v>867.77800000000002</v>
      </c>
      <c r="D62" s="44">
        <v>907.69399999999996</v>
      </c>
      <c r="E62" s="44">
        <v>114.16399999999999</v>
      </c>
      <c r="F62" s="44">
        <v>154.07999999999998</v>
      </c>
      <c r="G62" s="44">
        <v>315.55499999999995</v>
      </c>
      <c r="H62" s="44">
        <v>76.301999999999992</v>
      </c>
      <c r="I62" s="45">
        <v>1259.635</v>
      </c>
      <c r="K62" s="46"/>
    </row>
    <row r="63" spans="1:26" ht="18.75" customHeight="1" x14ac:dyDescent="0.25">
      <c r="A63" s="36"/>
      <c r="B63" s="43" t="s">
        <v>168</v>
      </c>
      <c r="C63" s="44">
        <v>902.6400000000001</v>
      </c>
      <c r="D63" s="44">
        <v>936.21699999999998</v>
      </c>
      <c r="E63" s="44">
        <v>121.538</v>
      </c>
      <c r="F63" s="44">
        <v>155.11500000000001</v>
      </c>
      <c r="G63" s="44">
        <v>344.46300000000002</v>
      </c>
      <c r="H63" s="44">
        <v>80.531000000000006</v>
      </c>
      <c r="I63" s="45">
        <v>1327.634</v>
      </c>
      <c r="K63" s="46"/>
    </row>
    <row r="64" spans="1:26" x14ac:dyDescent="0.25">
      <c r="A64" s="36"/>
      <c r="B64" s="43" t="s">
        <v>169</v>
      </c>
      <c r="C64" s="44">
        <v>940.64699999999993</v>
      </c>
      <c r="D64" s="44">
        <v>981.97500000000002</v>
      </c>
      <c r="E64" s="44">
        <v>128.87100000000001</v>
      </c>
      <c r="F64" s="44">
        <v>170.19900000000001</v>
      </c>
      <c r="G64" s="44">
        <v>336.33500000000009</v>
      </c>
      <c r="H64" s="44">
        <v>63.245000000000005</v>
      </c>
      <c r="I64" s="45">
        <v>1340.2270000000001</v>
      </c>
      <c r="K64" s="46"/>
    </row>
    <row r="65" spans="1:11" x14ac:dyDescent="0.25">
      <c r="A65" s="36"/>
      <c r="B65" s="43" t="s">
        <v>170</v>
      </c>
      <c r="C65" s="44">
        <v>973.69771734040762</v>
      </c>
      <c r="D65" s="44">
        <v>1015.6467690703632</v>
      </c>
      <c r="E65" s="44">
        <v>132.46980377588457</v>
      </c>
      <c r="F65" s="44">
        <v>174.41885550584021</v>
      </c>
      <c r="G65" s="44">
        <v>354.26660385662058</v>
      </c>
      <c r="H65" s="44">
        <v>56.179155047388889</v>
      </c>
      <c r="I65" s="45">
        <v>1384.1434762444169</v>
      </c>
      <c r="K65" s="46"/>
    </row>
    <row r="66" spans="1:11" x14ac:dyDescent="0.25">
      <c r="A66" s="36"/>
      <c r="B66" s="43" t="s">
        <v>171</v>
      </c>
      <c r="C66" s="44">
        <v>1004.9002759207403</v>
      </c>
      <c r="D66" s="44">
        <v>1049.1492269218572</v>
      </c>
      <c r="E66" s="44">
        <v>137.04294731598691</v>
      </c>
      <c r="F66" s="44">
        <v>181.29189831710386</v>
      </c>
      <c r="G66" s="44">
        <v>365.12031036369166</v>
      </c>
      <c r="H66" s="44">
        <v>53.29250585731716</v>
      </c>
      <c r="I66" s="45">
        <v>1423.3130921417492</v>
      </c>
      <c r="K66" s="46"/>
    </row>
    <row r="67" spans="1:11" ht="18.75" customHeight="1" x14ac:dyDescent="0.25">
      <c r="A67" s="36"/>
      <c r="B67" s="43" t="s">
        <v>221</v>
      </c>
      <c r="C67" s="44">
        <v>1033.2569070034049</v>
      </c>
      <c r="D67" s="44">
        <v>1079.3030385348579</v>
      </c>
      <c r="E67" s="44">
        <v>142.08514040635976</v>
      </c>
      <c r="F67" s="44">
        <v>188.13127193781276</v>
      </c>
      <c r="G67" s="44">
        <v>375.58108022894834</v>
      </c>
      <c r="H67" s="44">
        <v>47.048575201364073</v>
      </c>
      <c r="I67" s="45">
        <v>1455.8865624337175</v>
      </c>
      <c r="K67" s="46"/>
    </row>
    <row r="68" spans="1:11" ht="18.75" customHeight="1" x14ac:dyDescent="0.25">
      <c r="A68" s="36"/>
      <c r="B68" s="43" t="s">
        <v>262</v>
      </c>
      <c r="C68" s="44">
        <v>1063.3915077180757</v>
      </c>
      <c r="D68" s="44">
        <v>1109.3698701878061</v>
      </c>
      <c r="E68" s="44">
        <v>147.4410815910814</v>
      </c>
      <c r="F68" s="44">
        <v>193.41944406081171</v>
      </c>
      <c r="G68" s="44">
        <v>389.72646813365128</v>
      </c>
      <c r="H68" s="44">
        <v>40.427654665211662</v>
      </c>
      <c r="I68" s="45">
        <v>1493.5456305169387</v>
      </c>
      <c r="K68" s="46"/>
    </row>
    <row r="69" spans="1:11" x14ac:dyDescent="0.25">
      <c r="A69" s="36"/>
      <c r="B69" s="43" t="s">
        <v>328</v>
      </c>
      <c r="C69" s="44">
        <v>1096.5887035944834</v>
      </c>
      <c r="D69" s="44">
        <v>1142.4230025382169</v>
      </c>
      <c r="E69" s="44">
        <v>153.2953538455877</v>
      </c>
      <c r="F69" s="44">
        <v>199.12965278932131</v>
      </c>
      <c r="G69" s="44">
        <v>406.23980784969547</v>
      </c>
      <c r="H69" s="44">
        <v>42.299241055948855</v>
      </c>
      <c r="I69" s="325">
        <v>1545.1277525001276</v>
      </c>
      <c r="K69" s="46"/>
    </row>
    <row r="70" spans="1:11" x14ac:dyDescent="0.25">
      <c r="A70" s="36"/>
      <c r="B70" s="43" t="s">
        <v>567</v>
      </c>
      <c r="C70" s="44">
        <v>1132.893682887074</v>
      </c>
      <c r="D70" s="44">
        <v>1178.5881905094532</v>
      </c>
      <c r="E70" s="44">
        <v>159.66412187307614</v>
      </c>
      <c r="F70" s="44">
        <v>205.35862949545546</v>
      </c>
      <c r="G70" s="44">
        <v>422.52247746489013</v>
      </c>
      <c r="H70" s="44">
        <v>43.151878867761759</v>
      </c>
      <c r="I70" s="326">
        <v>1598.568039219726</v>
      </c>
      <c r="K70" s="46"/>
    </row>
    <row r="71" spans="1:11" x14ac:dyDescent="0.25">
      <c r="A71" s="36"/>
      <c r="B71" s="182" t="s">
        <v>41</v>
      </c>
      <c r="C71" s="183"/>
      <c r="D71" s="183"/>
      <c r="E71" s="183"/>
      <c r="F71" s="183"/>
      <c r="G71" s="183"/>
      <c r="H71" s="183"/>
      <c r="I71" s="184"/>
      <c r="K71" s="46"/>
    </row>
    <row r="72" spans="1:11" x14ac:dyDescent="0.25">
      <c r="A72" s="36"/>
      <c r="B72" s="612" t="s">
        <v>209</v>
      </c>
      <c r="C72" s="652"/>
      <c r="D72" s="652"/>
      <c r="E72" s="652"/>
      <c r="F72" s="652"/>
      <c r="G72" s="652"/>
      <c r="H72" s="652"/>
      <c r="I72" s="653"/>
      <c r="K72" s="46"/>
    </row>
    <row r="73" spans="1:11" ht="42" customHeight="1" x14ac:dyDescent="0.25">
      <c r="A73" s="36"/>
      <c r="B73" s="618" t="s">
        <v>628</v>
      </c>
      <c r="C73" s="652"/>
      <c r="D73" s="652"/>
      <c r="E73" s="652"/>
      <c r="F73" s="652"/>
      <c r="G73" s="652"/>
      <c r="H73" s="652"/>
      <c r="I73" s="653"/>
      <c r="K73" s="46"/>
    </row>
    <row r="74" spans="1:11" ht="38.25" customHeight="1" x14ac:dyDescent="0.25">
      <c r="A74" s="36"/>
      <c r="B74" s="618" t="s">
        <v>627</v>
      </c>
      <c r="C74" s="652"/>
      <c r="D74" s="652"/>
      <c r="E74" s="652"/>
      <c r="F74" s="652"/>
      <c r="G74" s="652"/>
      <c r="H74" s="652"/>
      <c r="I74" s="653"/>
      <c r="K74" s="46"/>
    </row>
    <row r="75" spans="1:11" ht="15.75" thickBot="1" x14ac:dyDescent="0.3">
      <c r="A75" s="36"/>
      <c r="B75" s="185" t="s">
        <v>111</v>
      </c>
      <c r="C75" s="186"/>
      <c r="D75" s="186"/>
      <c r="E75" s="186"/>
      <c r="F75" s="186"/>
      <c r="G75" s="186"/>
      <c r="H75" s="186"/>
      <c r="I75" s="187"/>
      <c r="K75" s="46"/>
    </row>
    <row r="76" spans="1:11" x14ac:dyDescent="0.25">
      <c r="B76" s="18"/>
      <c r="K76" s="46"/>
    </row>
    <row r="77" spans="1:11" ht="18.75" customHeight="1" x14ac:dyDescent="0.25"/>
    <row r="81" ht="18.75" customHeight="1" x14ac:dyDescent="0.25"/>
    <row r="85" ht="18.75" customHeight="1" x14ac:dyDescent="0.25"/>
    <row r="89" ht="18.75" customHeight="1" x14ac:dyDescent="0.25"/>
    <row r="93" ht="18.75" customHeight="1" x14ac:dyDescent="0.25"/>
    <row r="97" ht="18.75" customHeight="1" x14ac:dyDescent="0.25"/>
  </sheetData>
  <mergeCells count="4">
    <mergeCell ref="B2:I2"/>
    <mergeCell ref="B72:I72"/>
    <mergeCell ref="B73:I73"/>
    <mergeCell ref="B74:I7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sheetPr>
  <dimension ref="A1:H101"/>
  <sheetViews>
    <sheetView zoomScaleNormal="100" zoomScaleSheetLayoutView="100" workbookViewId="0"/>
  </sheetViews>
  <sheetFormatPr defaultRowHeight="15" x14ac:dyDescent="0.25"/>
  <cols>
    <col min="1" max="1" width="9.21875" style="39" customWidth="1"/>
    <col min="2" max="2" width="8.33203125" style="39" customWidth="1"/>
    <col min="3" max="3" width="12.33203125" style="39" customWidth="1"/>
    <col min="4" max="4" width="14.109375" style="39" customWidth="1"/>
    <col min="5" max="5" width="14.5546875" style="39" customWidth="1"/>
    <col min="6" max="7" width="12.33203125" style="39" customWidth="1"/>
    <col min="8" max="16384" width="8.88671875" style="39"/>
  </cols>
  <sheetData>
    <row r="1" spans="1:8" ht="33.75" customHeight="1" thickBot="1" x14ac:dyDescent="0.3">
      <c r="A1" s="71" t="s">
        <v>143</v>
      </c>
      <c r="B1" s="71"/>
      <c r="C1" s="71"/>
      <c r="D1" s="71"/>
      <c r="F1" s="73"/>
    </row>
    <row r="2" spans="1:8" ht="21" customHeight="1" thickBot="1" x14ac:dyDescent="0.3">
      <c r="A2" s="100"/>
      <c r="B2" s="655" t="s">
        <v>189</v>
      </c>
      <c r="C2" s="656"/>
      <c r="D2" s="656"/>
      <c r="E2" s="657"/>
      <c r="F2" s="101"/>
      <c r="G2" s="101"/>
      <c r="H2" s="73"/>
    </row>
    <row r="3" spans="1:8" ht="66.75" customHeight="1" x14ac:dyDescent="0.25">
      <c r="A3" s="102"/>
      <c r="B3" s="103"/>
      <c r="C3" s="75" t="s">
        <v>283</v>
      </c>
      <c r="D3" s="75" t="s">
        <v>329</v>
      </c>
      <c r="E3" s="104" t="s">
        <v>174</v>
      </c>
      <c r="F3" s="269"/>
    </row>
    <row r="4" spans="1:8" x14ac:dyDescent="0.25">
      <c r="A4" s="102"/>
      <c r="B4" s="40" t="s">
        <v>202</v>
      </c>
      <c r="C4" s="41">
        <v>115.184</v>
      </c>
      <c r="D4" s="41">
        <v>107.0375479908443</v>
      </c>
      <c r="E4" s="42">
        <v>78.083447435923603</v>
      </c>
    </row>
    <row r="5" spans="1:8" x14ac:dyDescent="0.25">
      <c r="A5" s="102"/>
      <c r="B5" s="40" t="s">
        <v>203</v>
      </c>
      <c r="C5" s="41">
        <v>117.26900000000001</v>
      </c>
      <c r="D5" s="41">
        <v>107.00590621840065</v>
      </c>
      <c r="E5" s="42">
        <v>79.520380125546936</v>
      </c>
    </row>
    <row r="6" spans="1:8" x14ac:dyDescent="0.25">
      <c r="A6" s="102"/>
      <c r="B6" s="40" t="s">
        <v>204</v>
      </c>
      <c r="C6" s="41">
        <v>115.66200000000001</v>
      </c>
      <c r="D6" s="41">
        <v>106.42034596212653</v>
      </c>
      <c r="E6" s="42">
        <v>78.862221426086691</v>
      </c>
    </row>
    <row r="7" spans="1:8" x14ac:dyDescent="0.25">
      <c r="A7" s="102"/>
      <c r="B7" s="40" t="s">
        <v>243</v>
      </c>
      <c r="C7" s="41">
        <v>111.70699999999999</v>
      </c>
      <c r="D7" s="41">
        <v>100.86573829054768</v>
      </c>
      <c r="E7" s="42">
        <v>80.359956291985384</v>
      </c>
    </row>
    <row r="8" spans="1:8" x14ac:dyDescent="0.25">
      <c r="A8" s="102"/>
      <c r="B8" s="40" t="s">
        <v>12</v>
      </c>
      <c r="C8" s="41">
        <v>104.964</v>
      </c>
      <c r="D8" s="41">
        <v>92.206821912648536</v>
      </c>
      <c r="E8" s="42">
        <v>82.600046934997835</v>
      </c>
    </row>
    <row r="9" spans="1:8" x14ac:dyDescent="0.25">
      <c r="A9" s="102"/>
      <c r="B9" s="40" t="s">
        <v>13</v>
      </c>
      <c r="C9" s="41">
        <v>103.041</v>
      </c>
      <c r="D9" s="41">
        <v>90.718571929498609</v>
      </c>
      <c r="E9" s="42">
        <v>82.417006209862919</v>
      </c>
    </row>
    <row r="10" spans="1:8" x14ac:dyDescent="0.25">
      <c r="A10" s="102"/>
      <c r="B10" s="40" t="s">
        <v>14</v>
      </c>
      <c r="C10" s="41">
        <v>104.00700000000001</v>
      </c>
      <c r="D10" s="41">
        <v>93.951294266346608</v>
      </c>
      <c r="E10" s="42">
        <v>80.327227475748359</v>
      </c>
    </row>
    <row r="11" spans="1:8" x14ac:dyDescent="0.25">
      <c r="A11" s="102"/>
      <c r="B11" s="40" t="s">
        <v>15</v>
      </c>
      <c r="C11" s="41">
        <v>107.905</v>
      </c>
      <c r="D11" s="41">
        <v>96.874793826382501</v>
      </c>
      <c r="E11" s="42">
        <v>80.822774116376877</v>
      </c>
    </row>
    <row r="12" spans="1:8" x14ac:dyDescent="0.25">
      <c r="A12" s="102"/>
      <c r="B12" s="40" t="s">
        <v>16</v>
      </c>
      <c r="C12" s="41">
        <v>107.251</v>
      </c>
      <c r="D12" s="41">
        <v>99.501748314783171</v>
      </c>
      <c r="E12" s="42">
        <v>78.212039967866332</v>
      </c>
    </row>
    <row r="13" spans="1:8" x14ac:dyDescent="0.25">
      <c r="A13" s="102"/>
      <c r="B13" s="40" t="s">
        <v>17</v>
      </c>
      <c r="C13" s="41">
        <v>110.797</v>
      </c>
      <c r="D13" s="41">
        <v>103.89471438301274</v>
      </c>
      <c r="E13" s="42">
        <v>77.381567497057063</v>
      </c>
    </row>
    <row r="14" spans="1:8" x14ac:dyDescent="0.25">
      <c r="A14" s="102"/>
      <c r="B14" s="40" t="s">
        <v>18</v>
      </c>
      <c r="C14" s="41">
        <v>110.76600000000001</v>
      </c>
      <c r="D14" s="41">
        <v>106.00708951670885</v>
      </c>
      <c r="E14" s="42">
        <v>75.818386305402484</v>
      </c>
    </row>
    <row r="15" spans="1:8" x14ac:dyDescent="0.25">
      <c r="A15" s="102"/>
      <c r="B15" s="40" t="s">
        <v>19</v>
      </c>
      <c r="C15" s="41">
        <v>115.631</v>
      </c>
      <c r="D15" s="41">
        <v>108.05153069729965</v>
      </c>
      <c r="E15" s="42">
        <v>77.650871244791205</v>
      </c>
    </row>
    <row r="16" spans="1:8" x14ac:dyDescent="0.25">
      <c r="A16" s="102"/>
      <c r="B16" s="40" t="s">
        <v>20</v>
      </c>
      <c r="C16" s="41">
        <v>118.756</v>
      </c>
      <c r="D16" s="41">
        <v>110.50464040377889</v>
      </c>
      <c r="E16" s="42">
        <v>77.979064436027173</v>
      </c>
    </row>
    <row r="17" spans="1:5" x14ac:dyDescent="0.25">
      <c r="A17" s="102"/>
      <c r="B17" s="40" t="s">
        <v>21</v>
      </c>
      <c r="C17" s="41">
        <v>117.745</v>
      </c>
      <c r="D17" s="41">
        <v>111.46076420841872</v>
      </c>
      <c r="E17" s="42">
        <v>76.651989713419468</v>
      </c>
    </row>
    <row r="18" spans="1:5" x14ac:dyDescent="0.25">
      <c r="A18" s="102"/>
      <c r="B18" s="40" t="s">
        <v>22</v>
      </c>
      <c r="C18" s="41">
        <v>116.601</v>
      </c>
      <c r="D18" s="41">
        <v>112.35761749176379</v>
      </c>
      <c r="E18" s="42">
        <v>75.301344143570986</v>
      </c>
    </row>
    <row r="19" spans="1:5" x14ac:dyDescent="0.25">
      <c r="A19" s="102"/>
      <c r="B19" s="40" t="s">
        <v>23</v>
      </c>
      <c r="C19" s="41">
        <v>119.036</v>
      </c>
      <c r="D19" s="41">
        <v>112.67678846782746</v>
      </c>
      <c r="E19" s="42">
        <v>76.656121093575351</v>
      </c>
    </row>
    <row r="20" spans="1:5" x14ac:dyDescent="0.25">
      <c r="A20" s="102"/>
      <c r="B20" s="43" t="s">
        <v>24</v>
      </c>
      <c r="C20" s="41">
        <v>120.51900000000001</v>
      </c>
      <c r="D20" s="41">
        <v>113.47102157670686</v>
      </c>
      <c r="E20" s="42">
        <v>77.067900793188699</v>
      </c>
    </row>
    <row r="21" spans="1:5" x14ac:dyDescent="0.25">
      <c r="A21" s="102"/>
      <c r="B21" s="43" t="s">
        <v>25</v>
      </c>
      <c r="C21" s="41">
        <v>115.721</v>
      </c>
      <c r="D21" s="41">
        <v>113.71639403622451</v>
      </c>
      <c r="E21" s="42">
        <v>73.840065496874374</v>
      </c>
    </row>
    <row r="22" spans="1:5" x14ac:dyDescent="0.25">
      <c r="A22" s="102"/>
      <c r="B22" s="43" t="s">
        <v>26</v>
      </c>
      <c r="C22" s="41">
        <v>119.501</v>
      </c>
      <c r="D22" s="41">
        <v>114.27569592059217</v>
      </c>
      <c r="E22" s="42">
        <v>75.878832452358225</v>
      </c>
    </row>
    <row r="23" spans="1:5" x14ac:dyDescent="0.25">
      <c r="A23" s="102"/>
      <c r="B23" s="43" t="s">
        <v>27</v>
      </c>
      <c r="C23" s="41">
        <v>117.955</v>
      </c>
      <c r="D23" s="41">
        <v>113.75647928029429</v>
      </c>
      <c r="E23" s="42">
        <v>75.239029950008558</v>
      </c>
    </row>
    <row r="24" spans="1:5" x14ac:dyDescent="0.25">
      <c r="A24" s="102"/>
      <c r="B24" s="40" t="s">
        <v>28</v>
      </c>
      <c r="C24" s="41">
        <v>118.639</v>
      </c>
      <c r="D24" s="41">
        <v>114.71999612170201</v>
      </c>
      <c r="E24" s="42">
        <v>75.039741406126396</v>
      </c>
    </row>
    <row r="25" spans="1:5" x14ac:dyDescent="0.25">
      <c r="A25" s="102"/>
      <c r="B25" s="40" t="s">
        <v>29</v>
      </c>
      <c r="C25" s="41">
        <v>122.21299999999999</v>
      </c>
      <c r="D25" s="41">
        <v>116.60725262968337</v>
      </c>
      <c r="E25" s="42">
        <v>76.049229248755822</v>
      </c>
    </row>
    <row r="26" spans="1:5" x14ac:dyDescent="0.25">
      <c r="A26" s="102"/>
      <c r="B26" s="40" t="s">
        <v>30</v>
      </c>
      <c r="C26" s="41">
        <v>119.312</v>
      </c>
      <c r="D26" s="41">
        <v>117.60459959741539</v>
      </c>
      <c r="E26" s="42">
        <v>73.614402784837267</v>
      </c>
    </row>
    <row r="27" spans="1:5" x14ac:dyDescent="0.25">
      <c r="A27" s="102"/>
      <c r="B27" s="40" t="s">
        <v>31</v>
      </c>
      <c r="C27" s="41">
        <v>117.995</v>
      </c>
      <c r="D27" s="41">
        <v>117.88474763711834</v>
      </c>
      <c r="E27" s="42">
        <v>72.62881552779892</v>
      </c>
    </row>
    <row r="28" spans="1:5" x14ac:dyDescent="0.25">
      <c r="A28" s="102"/>
      <c r="B28" s="40" t="s">
        <v>32</v>
      </c>
      <c r="C28" s="41">
        <v>119.033</v>
      </c>
      <c r="D28" s="41">
        <v>119.78037762939435</v>
      </c>
      <c r="E28" s="42">
        <v>72.108203608200157</v>
      </c>
    </row>
    <row r="29" spans="1:5" x14ac:dyDescent="0.25">
      <c r="A29" s="102"/>
      <c r="B29" s="40" t="s">
        <v>33</v>
      </c>
      <c r="C29" s="41">
        <v>123.611</v>
      </c>
      <c r="D29" s="41">
        <v>120.60332179121427</v>
      </c>
      <c r="E29" s="42">
        <v>74.370521190272385</v>
      </c>
    </row>
    <row r="30" spans="1:5" x14ac:dyDescent="0.25">
      <c r="A30" s="102"/>
      <c r="B30" s="40" t="s">
        <v>34</v>
      </c>
      <c r="C30" s="41">
        <v>121.952</v>
      </c>
      <c r="D30" s="41">
        <v>121.45297924259484</v>
      </c>
      <c r="E30" s="42">
        <v>72.859087804061815</v>
      </c>
    </row>
    <row r="31" spans="1:5" x14ac:dyDescent="0.25">
      <c r="A31" s="102"/>
      <c r="B31" s="40" t="s">
        <v>35</v>
      </c>
      <c r="C31" s="41">
        <v>127.279</v>
      </c>
      <c r="D31" s="41">
        <v>122.53236511026049</v>
      </c>
      <c r="E31" s="42">
        <v>75.371804537787199</v>
      </c>
    </row>
    <row r="32" spans="1:5" x14ac:dyDescent="0.25">
      <c r="A32" s="102"/>
      <c r="B32" s="40" t="s">
        <v>36</v>
      </c>
      <c r="C32" s="41">
        <v>127.283</v>
      </c>
      <c r="D32" s="41">
        <v>123.84906302147982</v>
      </c>
      <c r="E32" s="42">
        <v>74.572834796913241</v>
      </c>
    </row>
    <row r="33" spans="1:5" x14ac:dyDescent="0.25">
      <c r="A33" s="102"/>
      <c r="B33" s="40" t="s">
        <v>37</v>
      </c>
      <c r="C33" s="41">
        <v>129.77699999999999</v>
      </c>
      <c r="D33" s="41">
        <v>123.84094761546976</v>
      </c>
      <c r="E33" s="42">
        <v>76.039007398552613</v>
      </c>
    </row>
    <row r="34" spans="1:5" x14ac:dyDescent="0.25">
      <c r="A34" s="102"/>
      <c r="B34" s="40" t="s">
        <v>38</v>
      </c>
      <c r="C34" s="41">
        <v>128.505</v>
      </c>
      <c r="D34" s="41">
        <v>124.85250076170587</v>
      </c>
      <c r="E34" s="42">
        <v>74.683687899845879</v>
      </c>
    </row>
    <row r="35" spans="1:5" x14ac:dyDescent="0.25">
      <c r="A35" s="102"/>
      <c r="B35" s="40" t="s">
        <v>39</v>
      </c>
      <c r="C35" s="41">
        <v>130.88200000000001</v>
      </c>
      <c r="D35" s="41">
        <v>126.10593512441828</v>
      </c>
      <c r="E35" s="42">
        <v>75.309084977752221</v>
      </c>
    </row>
    <row r="36" spans="1:5" x14ac:dyDescent="0.25">
      <c r="A36" s="102"/>
      <c r="B36" s="40" t="s">
        <v>40</v>
      </c>
      <c r="C36" s="41">
        <v>128.88999999999999</v>
      </c>
      <c r="D36" s="41">
        <v>125.91070858786173</v>
      </c>
      <c r="E36" s="42">
        <v>74.277885272855855</v>
      </c>
    </row>
    <row r="37" spans="1:5" x14ac:dyDescent="0.25">
      <c r="A37" s="102"/>
      <c r="B37" s="40" t="s">
        <v>88</v>
      </c>
      <c r="C37" s="41">
        <v>132.47900000000001</v>
      </c>
      <c r="D37" s="41">
        <v>127.28176166011748</v>
      </c>
      <c r="E37" s="42">
        <v>75.523800898418287</v>
      </c>
    </row>
    <row r="38" spans="1:5" x14ac:dyDescent="0.25">
      <c r="A38" s="102"/>
      <c r="B38" s="40" t="s">
        <v>89</v>
      </c>
      <c r="C38" s="41">
        <v>130.065</v>
      </c>
      <c r="D38" s="41">
        <v>127.96669330392831</v>
      </c>
      <c r="E38" s="42">
        <v>73.750755314745547</v>
      </c>
    </row>
    <row r="39" spans="1:5" x14ac:dyDescent="0.25">
      <c r="A39" s="102"/>
      <c r="B39" s="40" t="s">
        <v>90</v>
      </c>
      <c r="C39" s="41">
        <v>136.86000000000001</v>
      </c>
      <c r="D39" s="41">
        <v>130.15651816825508</v>
      </c>
      <c r="E39" s="42">
        <v>76.298076333471144</v>
      </c>
    </row>
    <row r="40" spans="1:5" x14ac:dyDescent="0.25">
      <c r="A40" s="102"/>
      <c r="B40" s="40" t="s">
        <v>91</v>
      </c>
      <c r="C40" s="41">
        <v>136.828</v>
      </c>
      <c r="D40" s="41">
        <v>131.41074801197547</v>
      </c>
      <c r="E40" s="42">
        <v>75.552191568955436</v>
      </c>
    </row>
    <row r="41" spans="1:5" x14ac:dyDescent="0.25">
      <c r="A41" s="102"/>
      <c r="B41" s="40" t="s">
        <v>134</v>
      </c>
      <c r="C41" s="41">
        <v>139.209</v>
      </c>
      <c r="D41" s="41">
        <v>132.73787716001058</v>
      </c>
      <c r="E41" s="42">
        <v>76.098381652850705</v>
      </c>
    </row>
    <row r="42" spans="1:5" x14ac:dyDescent="0.25">
      <c r="A42" s="102"/>
      <c r="B42" s="40" t="s">
        <v>135</v>
      </c>
      <c r="C42" s="41">
        <v>139.48500000000001</v>
      </c>
      <c r="D42" s="41">
        <v>133.58883750055193</v>
      </c>
      <c r="E42" s="42">
        <v>75.763549171977587</v>
      </c>
    </row>
    <row r="43" spans="1:5" x14ac:dyDescent="0.25">
      <c r="A43" s="102"/>
      <c r="B43" s="40" t="s">
        <v>136</v>
      </c>
      <c r="C43" s="41">
        <v>139.21100000000001</v>
      </c>
      <c r="D43" s="41">
        <v>135.1969751575343</v>
      </c>
      <c r="E43" s="42">
        <v>74.715301478057967</v>
      </c>
    </row>
    <row r="44" spans="1:5" x14ac:dyDescent="0.25">
      <c r="A44" s="102"/>
      <c r="B44" s="40" t="s">
        <v>137</v>
      </c>
      <c r="C44" s="41">
        <v>141.24580276800128</v>
      </c>
      <c r="D44" s="41">
        <v>136.85835880132746</v>
      </c>
      <c r="E44" s="42">
        <v>74.887132028820858</v>
      </c>
    </row>
    <row r="45" spans="1:5" x14ac:dyDescent="0.25">
      <c r="A45" s="102"/>
      <c r="B45" s="40" t="s">
        <v>155</v>
      </c>
      <c r="C45" s="41">
        <v>142.7903763469451</v>
      </c>
      <c r="D45" s="41">
        <v>138.53489470237267</v>
      </c>
      <c r="E45" s="42">
        <v>74.789862418082436</v>
      </c>
    </row>
    <row r="46" spans="1:5" x14ac:dyDescent="0.25">
      <c r="A46" s="102"/>
      <c r="B46" s="40" t="s">
        <v>156</v>
      </c>
      <c r="C46" s="41">
        <v>143.93223652333651</v>
      </c>
      <c r="D46" s="41">
        <v>140.11024141992496</v>
      </c>
      <c r="E46" s="42">
        <v>74.540305341274887</v>
      </c>
    </row>
    <row r="47" spans="1:5" x14ac:dyDescent="0.25">
      <c r="A47" s="102"/>
      <c r="B47" s="40" t="s">
        <v>157</v>
      </c>
      <c r="C47" s="41">
        <v>144.84243630268583</v>
      </c>
      <c r="D47" s="41">
        <v>141.69201134979554</v>
      </c>
      <c r="E47" s="42">
        <v>74.174295641360317</v>
      </c>
    </row>
    <row r="48" spans="1:5" x14ac:dyDescent="0.25">
      <c r="A48" s="102"/>
      <c r="B48" s="40" t="s">
        <v>158</v>
      </c>
      <c r="C48" s="41">
        <v>145.51738531527229</v>
      </c>
      <c r="D48" s="41">
        <v>143.28275215582539</v>
      </c>
      <c r="E48" s="42">
        <v>73.692610758844069</v>
      </c>
    </row>
    <row r="49" spans="1:5" x14ac:dyDescent="0.25">
      <c r="A49" s="102"/>
      <c r="B49" s="40" t="s">
        <v>217</v>
      </c>
      <c r="C49" s="41">
        <v>146.00546700881267</v>
      </c>
      <c r="D49" s="41">
        <v>144.89446604046586</v>
      </c>
      <c r="E49" s="42">
        <v>73.117324941371805</v>
      </c>
    </row>
    <row r="50" spans="1:5" x14ac:dyDescent="0.25">
      <c r="A50" s="102"/>
      <c r="B50" s="40" t="s">
        <v>218</v>
      </c>
      <c r="C50" s="41">
        <v>146.32686499004913</v>
      </c>
      <c r="D50" s="41">
        <v>146.49286108598267</v>
      </c>
      <c r="E50" s="42">
        <v>72.4787311859982</v>
      </c>
    </row>
    <row r="51" spans="1:5" x14ac:dyDescent="0.25">
      <c r="A51" s="102"/>
      <c r="B51" s="40" t="s">
        <v>219</v>
      </c>
      <c r="C51" s="41">
        <v>146.47935722736358</v>
      </c>
      <c r="D51" s="41">
        <v>148.05130711277124</v>
      </c>
      <c r="E51" s="42">
        <v>71.790529165592972</v>
      </c>
    </row>
    <row r="52" spans="1:5" x14ac:dyDescent="0.25">
      <c r="A52" s="102"/>
      <c r="B52" s="40" t="s">
        <v>220</v>
      </c>
      <c r="C52" s="41">
        <v>146.53338742282506</v>
      </c>
      <c r="D52" s="41">
        <v>149.44472926094465</v>
      </c>
      <c r="E52" s="42">
        <v>71.147388177225707</v>
      </c>
    </row>
    <row r="53" spans="1:5" x14ac:dyDescent="0.25">
      <c r="A53" s="73"/>
      <c r="B53" s="40" t="s">
        <v>258</v>
      </c>
      <c r="C53" s="41">
        <v>146.55602802004367</v>
      </c>
      <c r="D53" s="41">
        <v>150.82828194561429</v>
      </c>
      <c r="E53" s="42">
        <v>70.505642906459087</v>
      </c>
    </row>
    <row r="54" spans="1:5" x14ac:dyDescent="0.25">
      <c r="A54" s="73"/>
      <c r="B54" s="40" t="s">
        <v>259</v>
      </c>
      <c r="C54" s="41">
        <v>146.54157644818017</v>
      </c>
      <c r="D54" s="41">
        <v>152.21839656749131</v>
      </c>
      <c r="E54" s="42">
        <v>69.854870416456151</v>
      </c>
    </row>
    <row r="55" spans="1:5" x14ac:dyDescent="0.25">
      <c r="A55" s="73"/>
      <c r="B55" s="40" t="s">
        <v>260</v>
      </c>
      <c r="C55" s="41">
        <v>146.52283979362423</v>
      </c>
      <c r="D55" s="41">
        <v>153.62132387011295</v>
      </c>
      <c r="E55" s="42">
        <v>69.208079646229706</v>
      </c>
    </row>
    <row r="56" spans="1:5" x14ac:dyDescent="0.25">
      <c r="A56" s="73"/>
      <c r="B56" s="40" t="s">
        <v>261</v>
      </c>
      <c r="C56" s="41">
        <v>146.47121638712855</v>
      </c>
      <c r="D56" s="41">
        <v>155.02553219085428</v>
      </c>
      <c r="E56" s="42">
        <v>68.557035889382732</v>
      </c>
    </row>
    <row r="57" spans="1:5" x14ac:dyDescent="0.25">
      <c r="A57" s="73"/>
      <c r="B57" s="40" t="s">
        <v>324</v>
      </c>
      <c r="C57" s="41">
        <v>146.41957474647458</v>
      </c>
      <c r="D57" s="41">
        <v>156.44108658281493</v>
      </c>
      <c r="E57" s="42">
        <v>67.912746194686463</v>
      </c>
    </row>
    <row r="58" spans="1:5" x14ac:dyDescent="0.25">
      <c r="A58" s="73"/>
      <c r="B58" s="40" t="s">
        <v>325</v>
      </c>
      <c r="C58" s="41">
        <v>146.37063367663396</v>
      </c>
      <c r="D58" s="41">
        <v>157.87276993023301</v>
      </c>
      <c r="E58" s="42">
        <v>67.27437924621475</v>
      </c>
    </row>
    <row r="59" spans="1:5" x14ac:dyDescent="0.25">
      <c r="A59" s="73"/>
      <c r="B59" s="40" t="s">
        <v>326</v>
      </c>
      <c r="C59" s="41">
        <v>146.35632579032787</v>
      </c>
      <c r="D59" s="41">
        <v>159.31250806963305</v>
      </c>
      <c r="E59" s="42">
        <v>66.659890875525335</v>
      </c>
    </row>
    <row r="60" spans="1:5" x14ac:dyDescent="0.25">
      <c r="A60" s="73"/>
      <c r="B60" s="40" t="s">
        <v>327</v>
      </c>
      <c r="C60" s="41">
        <v>146.3419873262805</v>
      </c>
      <c r="D60" s="41">
        <v>160.82714265184072</v>
      </c>
      <c r="E60" s="42">
        <v>66.025633579838356</v>
      </c>
    </row>
    <row r="61" spans="1:5" x14ac:dyDescent="0.25">
      <c r="B61" s="40" t="str">
        <f>'1.1'!B62</f>
        <v>2022Q2</v>
      </c>
      <c r="C61" s="41">
        <v>146.34260723558322</v>
      </c>
      <c r="D61" s="41">
        <v>162.35947153115947</v>
      </c>
      <c r="E61" s="42">
        <v>65.402768754670248</v>
      </c>
    </row>
    <row r="62" spans="1:5" x14ac:dyDescent="0.25">
      <c r="B62" s="40" t="str">
        <f>'1.1'!B63</f>
        <v>2022Q3</v>
      </c>
      <c r="C62" s="41">
        <v>146.36384709543483</v>
      </c>
      <c r="D62" s="41">
        <v>163.90847676684925</v>
      </c>
      <c r="E62" s="42">
        <v>64.794087319776551</v>
      </c>
    </row>
    <row r="63" spans="1:5" x14ac:dyDescent="0.25">
      <c r="B63" s="40" t="str">
        <f>'1.1'!B64</f>
        <v>2022Q4</v>
      </c>
      <c r="C63" s="41">
        <v>146.42646582434332</v>
      </c>
      <c r="D63" s="41">
        <v>165.50446849739609</v>
      </c>
      <c r="E63" s="42">
        <v>64.196718838864712</v>
      </c>
    </row>
    <row r="64" spans="1:5" x14ac:dyDescent="0.25">
      <c r="B64" s="174" t="str">
        <f>'1.1'!B65</f>
        <v>2023Q1</v>
      </c>
      <c r="C64" s="87">
        <v>146.49647352548376</v>
      </c>
      <c r="D64" s="87">
        <v>167.12773529081568</v>
      </c>
      <c r="E64" s="178">
        <v>63.603588223538843</v>
      </c>
    </row>
    <row r="65" spans="2:6" x14ac:dyDescent="0.25">
      <c r="B65" s="40">
        <v>2008</v>
      </c>
      <c r="C65" s="41">
        <v>459.822</v>
      </c>
      <c r="D65" s="41">
        <v>105.33238461547978</v>
      </c>
      <c r="E65" s="176">
        <v>79.20650131988566</v>
      </c>
    </row>
    <row r="66" spans="2:6" x14ac:dyDescent="0.25">
      <c r="B66" s="40">
        <v>2009</v>
      </c>
      <c r="C66" s="41">
        <v>419.91699999999997</v>
      </c>
      <c r="D66" s="41">
        <v>93.437870483719053</v>
      </c>
      <c r="E66" s="176">
        <v>81.541763684246504</v>
      </c>
    </row>
    <row r="67" spans="2:6" x14ac:dyDescent="0.25">
      <c r="B67" s="40">
        <v>2010</v>
      </c>
      <c r="C67" s="41">
        <v>444.44499999999999</v>
      </c>
      <c r="D67" s="41">
        <v>104.36377072795111</v>
      </c>
      <c r="E67" s="176">
        <v>77.26571625377926</v>
      </c>
    </row>
    <row r="68" spans="2:6" x14ac:dyDescent="0.25">
      <c r="B68" s="40">
        <v>2011</v>
      </c>
      <c r="C68" s="41">
        <v>472.13799999999998</v>
      </c>
      <c r="D68" s="41">
        <v>111.74995264294722</v>
      </c>
      <c r="E68" s="176">
        <v>76.647129846648241</v>
      </c>
    </row>
    <row r="69" spans="2:6" x14ac:dyDescent="0.25">
      <c r="B69" s="40">
        <v>2012</v>
      </c>
      <c r="C69" s="41">
        <v>473.69600000000003</v>
      </c>
      <c r="D69" s="41">
        <v>113.80489770345446</v>
      </c>
      <c r="E69" s="176">
        <v>75.506457173107464</v>
      </c>
    </row>
    <row r="70" spans="2:6" x14ac:dyDescent="0.25">
      <c r="B70" s="40">
        <v>2013</v>
      </c>
      <c r="C70" s="41">
        <v>478.15899999999999</v>
      </c>
      <c r="D70" s="41">
        <v>116.70414899647977</v>
      </c>
      <c r="E70" s="176">
        <v>74.333047241879598</v>
      </c>
    </row>
    <row r="71" spans="2:6" x14ac:dyDescent="0.25">
      <c r="B71" s="40">
        <v>2014</v>
      </c>
      <c r="C71" s="41">
        <v>491.875</v>
      </c>
      <c r="D71" s="41">
        <v>121.09226094336597</v>
      </c>
      <c r="E71" s="176">
        <v>73.677404285080399</v>
      </c>
    </row>
    <row r="72" spans="2:6" x14ac:dyDescent="0.25">
      <c r="B72" s="40">
        <v>2015</v>
      </c>
      <c r="C72" s="41">
        <v>516.447</v>
      </c>
      <c r="D72" s="41">
        <v>124.66211163076844</v>
      </c>
      <c r="E72" s="176">
        <v>75.151153768265985</v>
      </c>
    </row>
    <row r="73" spans="2:6" x14ac:dyDescent="0.25">
      <c r="B73" s="40">
        <v>2016</v>
      </c>
      <c r="C73" s="41">
        <v>528.29399999999998</v>
      </c>
      <c r="D73" s="41">
        <v>127.82892043004065</v>
      </c>
      <c r="E73" s="176">
        <v>74.962629454872712</v>
      </c>
    </row>
    <row r="74" spans="2:6" x14ac:dyDescent="0.25">
      <c r="B74" s="40">
        <v>2017</v>
      </c>
      <c r="C74" s="41">
        <v>554.73299999999995</v>
      </c>
      <c r="D74" s="41">
        <v>133.23360945751807</v>
      </c>
      <c r="E74" s="176">
        <v>75.532355967960427</v>
      </c>
    </row>
    <row r="75" spans="2:6" x14ac:dyDescent="0.25">
      <c r="B75" s="40">
        <v>2018</v>
      </c>
      <c r="C75" s="41">
        <v>572.81085194096875</v>
      </c>
      <c r="D75" s="41">
        <v>139.29887656835515</v>
      </c>
      <c r="E75" s="176">
        <v>74.597898857384621</v>
      </c>
    </row>
    <row r="76" spans="2:6" x14ac:dyDescent="0.25">
      <c r="B76" s="40">
        <v>2019</v>
      </c>
      <c r="C76" s="41">
        <v>584.32907454149779</v>
      </c>
      <c r="D76" s="41">
        <v>145.6803465987613</v>
      </c>
      <c r="E76" s="176">
        <v>72.769799012951751</v>
      </c>
    </row>
    <row r="77" spans="2:6" x14ac:dyDescent="0.25">
      <c r="B77" s="40">
        <v>2020</v>
      </c>
      <c r="C77" s="41">
        <v>586.15383168467304</v>
      </c>
      <c r="D77" s="41">
        <v>151.5281829110408</v>
      </c>
      <c r="E77" s="176">
        <v>70.178995286592667</v>
      </c>
    </row>
    <row r="78" spans="2:6" x14ac:dyDescent="0.25">
      <c r="B78" s="40">
        <v>2021</v>
      </c>
      <c r="C78" s="41">
        <v>585.61775060056505</v>
      </c>
      <c r="D78" s="41">
        <v>157.16297419338383</v>
      </c>
      <c r="E78" s="176">
        <v>67.601013051452327</v>
      </c>
    </row>
    <row r="79" spans="2:6" x14ac:dyDescent="0.25">
      <c r="B79" s="174">
        <v>2022</v>
      </c>
      <c r="C79" s="87">
        <v>585.47490748164182</v>
      </c>
      <c r="D79" s="87">
        <v>163.1498898618114</v>
      </c>
      <c r="E79" s="178">
        <v>65.10480212328747</v>
      </c>
    </row>
    <row r="80" spans="2:6" x14ac:dyDescent="0.25">
      <c r="B80" s="40" t="s">
        <v>582</v>
      </c>
      <c r="C80" s="41">
        <v>449.60199999999998</v>
      </c>
      <c r="D80" s="41">
        <v>101.62470309593085</v>
      </c>
      <c r="E80" s="176">
        <v>80.335651194654218</v>
      </c>
      <c r="F80" s="179"/>
    </row>
    <row r="81" spans="1:6" x14ac:dyDescent="0.25">
      <c r="B81" s="40" t="s">
        <v>162</v>
      </c>
      <c r="C81" s="41">
        <v>422.20400000000001</v>
      </c>
      <c r="D81" s="41">
        <v>95.261602084252729</v>
      </c>
      <c r="E81" s="176">
        <v>80.444761942463629</v>
      </c>
      <c r="F81" s="73"/>
    </row>
    <row r="82" spans="1:6" x14ac:dyDescent="0.25">
      <c r="A82" s="102"/>
      <c r="B82" s="40" t="s">
        <v>163</v>
      </c>
      <c r="C82" s="41">
        <v>455.95</v>
      </c>
      <c r="D82" s="41">
        <v>107.11449375020004</v>
      </c>
      <c r="E82" s="176">
        <v>77.207472370819488</v>
      </c>
    </row>
    <row r="83" spans="1:6" x14ac:dyDescent="0.25">
      <c r="A83" s="102"/>
      <c r="B83" s="40" t="s">
        <v>164</v>
      </c>
      <c r="C83" s="41">
        <v>473.90100000000001</v>
      </c>
      <c r="D83" s="41">
        <v>112.4915479361792</v>
      </c>
      <c r="E83" s="176">
        <v>76.419338935938626</v>
      </c>
    </row>
    <row r="84" spans="1:6" x14ac:dyDescent="0.25">
      <c r="A84" s="102"/>
      <c r="B84" s="40" t="s">
        <v>165</v>
      </c>
      <c r="C84" s="41">
        <v>471.81599999999997</v>
      </c>
      <c r="D84" s="41">
        <v>114.11714133970325</v>
      </c>
      <c r="E84" s="176">
        <v>74.999417326341884</v>
      </c>
    </row>
    <row r="85" spans="1:6" x14ac:dyDescent="0.25">
      <c r="A85" s="73"/>
      <c r="B85" s="40" t="s">
        <v>166</v>
      </c>
      <c r="C85" s="41">
        <v>478.553</v>
      </c>
      <c r="D85" s="41">
        <v>117.96924437340286</v>
      </c>
      <c r="E85" s="176">
        <v>73.600162792398038</v>
      </c>
    </row>
    <row r="86" spans="1:6" x14ac:dyDescent="0.25">
      <c r="A86" s="73"/>
      <c r="B86" s="40" t="s">
        <v>167</v>
      </c>
      <c r="C86" s="41">
        <v>500.125</v>
      </c>
      <c r="D86" s="41">
        <v>122.10943229138736</v>
      </c>
      <c r="E86" s="176">
        <v>74.29356208225866</v>
      </c>
    </row>
    <row r="87" spans="1:6" x14ac:dyDescent="0.25">
      <c r="A87" s="73"/>
      <c r="B87" s="40" t="s">
        <v>168</v>
      </c>
      <c r="C87" s="41">
        <v>518.05399999999997</v>
      </c>
      <c r="D87" s="41">
        <v>125.17752302236391</v>
      </c>
      <c r="E87" s="176">
        <v>75.077416387251645</v>
      </c>
    </row>
    <row r="88" spans="1:6" x14ac:dyDescent="0.25">
      <c r="B88" s="40" t="s">
        <v>169</v>
      </c>
      <c r="C88" s="41">
        <v>536.23199999999997</v>
      </c>
      <c r="D88" s="41">
        <v>129.20393028606907</v>
      </c>
      <c r="E88" s="176">
        <v>75.2812060288976</v>
      </c>
    </row>
    <row r="89" spans="1:6" x14ac:dyDescent="0.25">
      <c r="B89" s="40" t="s">
        <v>170</v>
      </c>
      <c r="C89" s="41">
        <v>559.15080276800131</v>
      </c>
      <c r="D89" s="41">
        <v>134.59551215485607</v>
      </c>
      <c r="E89" s="176">
        <v>75.366091082926772</v>
      </c>
    </row>
    <row r="90" spans="1:6" x14ac:dyDescent="0.25">
      <c r="B90" s="40" t="s">
        <v>171</v>
      </c>
      <c r="C90" s="41">
        <v>577.08243448823964</v>
      </c>
      <c r="D90" s="41">
        <v>140.90497490697965</v>
      </c>
      <c r="E90" s="176">
        <v>74.29926853989042</v>
      </c>
    </row>
    <row r="91" spans="1:6" x14ac:dyDescent="0.25">
      <c r="B91" s="40" t="s">
        <v>221</v>
      </c>
      <c r="C91" s="41">
        <v>585.3450766490505</v>
      </c>
      <c r="D91" s="41">
        <v>147.22084087504112</v>
      </c>
      <c r="E91" s="176">
        <v>72.133493367547175</v>
      </c>
    </row>
    <row r="92" spans="1:6" x14ac:dyDescent="0.25">
      <c r="B92" s="40" t="s">
        <v>262</v>
      </c>
      <c r="C92" s="41">
        <v>586.0916606489767</v>
      </c>
      <c r="D92" s="41">
        <v>152.92338364351821</v>
      </c>
      <c r="E92" s="176">
        <v>69.531407214631926</v>
      </c>
    </row>
    <row r="93" spans="1:6" x14ac:dyDescent="0.25">
      <c r="B93" s="40" t="s">
        <v>328</v>
      </c>
      <c r="C93" s="41">
        <v>585.488521539717</v>
      </c>
      <c r="D93" s="41">
        <v>158.61337680863042</v>
      </c>
      <c r="E93" s="176">
        <v>66.968162474066233</v>
      </c>
    </row>
    <row r="94" spans="1:6" x14ac:dyDescent="0.25">
      <c r="B94" s="174" t="s">
        <v>567</v>
      </c>
      <c r="C94" s="87">
        <v>585.62939368084517</v>
      </c>
      <c r="D94" s="41">
        <v>164.72503802155512</v>
      </c>
      <c r="E94" s="176">
        <v>64.49929078421259</v>
      </c>
    </row>
    <row r="95" spans="1:6" x14ac:dyDescent="0.25">
      <c r="B95" s="550" t="s">
        <v>67</v>
      </c>
      <c r="C95" s="658"/>
      <c r="D95" s="658"/>
      <c r="E95" s="551"/>
    </row>
    <row r="96" spans="1:6" ht="28.5" customHeight="1" x14ac:dyDescent="0.25">
      <c r="B96" s="659" t="s">
        <v>316</v>
      </c>
      <c r="C96" s="660"/>
      <c r="D96" s="660"/>
      <c r="E96" s="661"/>
    </row>
    <row r="97" spans="2:5" ht="22.5" customHeight="1" x14ac:dyDescent="0.25">
      <c r="B97" s="662" t="s">
        <v>497</v>
      </c>
      <c r="C97" s="663"/>
      <c r="D97" s="663"/>
      <c r="E97" s="664"/>
    </row>
    <row r="98" spans="2:5" ht="15.75" thickBot="1" x14ac:dyDescent="0.3">
      <c r="B98" s="552" t="s">
        <v>317</v>
      </c>
      <c r="C98" s="654"/>
      <c r="D98" s="654"/>
      <c r="E98" s="553"/>
    </row>
    <row r="99" spans="2:5" x14ac:dyDescent="0.25">
      <c r="B99" s="177"/>
      <c r="C99" s="177"/>
      <c r="D99" s="177"/>
      <c r="E99" s="177"/>
    </row>
    <row r="100" spans="2:5" x14ac:dyDescent="0.25">
      <c r="B100" s="177"/>
      <c r="C100" s="177"/>
      <c r="D100" s="177"/>
      <c r="E100" s="177"/>
    </row>
    <row r="101" spans="2:5" x14ac:dyDescent="0.25">
      <c r="B101" s="177"/>
      <c r="C101" s="177"/>
      <c r="D101" s="177"/>
      <c r="E101" s="177"/>
    </row>
  </sheetData>
  <mergeCells count="5">
    <mergeCell ref="B98:E98"/>
    <mergeCell ref="B2:E2"/>
    <mergeCell ref="B95:E95"/>
    <mergeCell ref="B96:E96"/>
    <mergeCell ref="B97:E97"/>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4" min="1"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J99"/>
  <sheetViews>
    <sheetView zoomScaleNormal="100" zoomScaleSheetLayoutView="100" workbookViewId="0"/>
  </sheetViews>
  <sheetFormatPr defaultRowHeight="15" x14ac:dyDescent="0.25"/>
  <cols>
    <col min="1" max="1" width="9.21875" style="39" customWidth="1"/>
    <col min="2" max="2" width="8.33203125" style="39" customWidth="1"/>
    <col min="3" max="7" width="14" style="39" customWidth="1"/>
    <col min="8" max="9" width="12.33203125" style="39" customWidth="1"/>
    <col min="10" max="16384" width="8.88671875" style="39"/>
  </cols>
  <sheetData>
    <row r="1" spans="1:10" ht="33.75" customHeight="1" thickBot="1" x14ac:dyDescent="0.3">
      <c r="A1" s="71" t="s">
        <v>143</v>
      </c>
      <c r="B1" s="71"/>
      <c r="C1" s="71"/>
      <c r="D1" s="71"/>
      <c r="E1" s="71"/>
      <c r="F1" s="71"/>
      <c r="H1" s="73"/>
    </row>
    <row r="2" spans="1:10" ht="39" customHeight="1" thickBot="1" x14ac:dyDescent="0.3">
      <c r="A2" s="100"/>
      <c r="B2" s="655" t="s">
        <v>211</v>
      </c>
      <c r="C2" s="656"/>
      <c r="D2" s="656"/>
      <c r="E2" s="656"/>
      <c r="F2" s="656"/>
      <c r="G2" s="657"/>
      <c r="H2" s="101"/>
      <c r="I2" s="101"/>
      <c r="J2" s="73"/>
    </row>
    <row r="3" spans="1:10" ht="39" customHeight="1" x14ac:dyDescent="0.25">
      <c r="A3" s="102"/>
      <c r="B3" s="103"/>
      <c r="C3" s="75" t="s">
        <v>212</v>
      </c>
      <c r="D3" s="75" t="s">
        <v>112</v>
      </c>
      <c r="E3" s="75" t="s">
        <v>213</v>
      </c>
      <c r="F3" s="75" t="s">
        <v>214</v>
      </c>
      <c r="G3" s="104" t="s">
        <v>4</v>
      </c>
    </row>
    <row r="4" spans="1:10" x14ac:dyDescent="0.25">
      <c r="A4" s="102"/>
      <c r="B4" s="40" t="s">
        <v>202</v>
      </c>
      <c r="C4" s="41">
        <v>69.410687999999993</v>
      </c>
      <c r="D4" s="41">
        <v>12.419716000000001</v>
      </c>
      <c r="E4" s="41">
        <v>21.170540000000003</v>
      </c>
      <c r="F4" s="41">
        <v>-1.8303160000000001</v>
      </c>
      <c r="G4" s="42">
        <v>34.012267999999999</v>
      </c>
    </row>
    <row r="5" spans="1:10" x14ac:dyDescent="0.25">
      <c r="A5" s="102"/>
      <c r="B5" s="40" t="s">
        <v>203</v>
      </c>
      <c r="C5" s="41">
        <v>68.993784000000005</v>
      </c>
      <c r="D5" s="41">
        <v>12.483504</v>
      </c>
      <c r="E5" s="41">
        <v>21.568436000000002</v>
      </c>
      <c r="F5" s="41">
        <v>0.63175999999999999</v>
      </c>
      <c r="G5" s="42">
        <v>34.765095000000002</v>
      </c>
    </row>
    <row r="6" spans="1:10" x14ac:dyDescent="0.25">
      <c r="A6" s="102"/>
      <c r="B6" s="40" t="s">
        <v>204</v>
      </c>
      <c r="C6" s="41">
        <v>68.236535999999987</v>
      </c>
      <c r="D6" s="41">
        <v>12.679308000000001</v>
      </c>
      <c r="E6" s="41">
        <v>20.052160000000001</v>
      </c>
      <c r="F6" s="41">
        <v>-0.35461999999999999</v>
      </c>
      <c r="G6" s="42">
        <v>34.382186000000004</v>
      </c>
    </row>
    <row r="7" spans="1:10" x14ac:dyDescent="0.25">
      <c r="A7" s="102"/>
      <c r="B7" s="40" t="s">
        <v>243</v>
      </c>
      <c r="C7" s="41">
        <v>67.263064</v>
      </c>
      <c r="D7" s="41">
        <v>12.714088</v>
      </c>
      <c r="E7" s="41">
        <v>19.463464999999999</v>
      </c>
      <c r="F7" s="41">
        <v>-1.0123060000000002</v>
      </c>
      <c r="G7" s="42">
        <v>32.834702</v>
      </c>
    </row>
    <row r="8" spans="1:10" x14ac:dyDescent="0.25">
      <c r="A8" s="102"/>
      <c r="B8" s="40" t="s">
        <v>12</v>
      </c>
      <c r="C8" s="41">
        <v>66.711368000000007</v>
      </c>
      <c r="D8" s="41">
        <v>12.626916</v>
      </c>
      <c r="E8" s="41">
        <v>18.595455999999999</v>
      </c>
      <c r="F8" s="41">
        <v>-3.7908580000000001</v>
      </c>
      <c r="G8" s="42">
        <v>30.736262999999997</v>
      </c>
    </row>
    <row r="9" spans="1:10" x14ac:dyDescent="0.25">
      <c r="A9" s="102"/>
      <c r="B9" s="40" t="s">
        <v>13</v>
      </c>
      <c r="C9" s="41">
        <v>65.906096000000005</v>
      </c>
      <c r="D9" s="41">
        <v>12.659032</v>
      </c>
      <c r="E9" s="41">
        <v>17.388561000000003</v>
      </c>
      <c r="F9" s="41">
        <v>-0.260154</v>
      </c>
      <c r="G9" s="42">
        <v>30.185711999999999</v>
      </c>
    </row>
    <row r="10" spans="1:10" x14ac:dyDescent="0.25">
      <c r="A10" s="102"/>
      <c r="B10" s="40" t="s">
        <v>14</v>
      </c>
      <c r="C10" s="41">
        <v>66.269176000000002</v>
      </c>
      <c r="D10" s="41">
        <v>12.734363999999999</v>
      </c>
      <c r="E10" s="41">
        <v>17.598187000000003</v>
      </c>
      <c r="F10" s="41">
        <v>-0.474416</v>
      </c>
      <c r="G10" s="42">
        <v>30.545192</v>
      </c>
    </row>
    <row r="11" spans="1:10" x14ac:dyDescent="0.25">
      <c r="A11" s="102"/>
      <c r="B11" s="40" t="s">
        <v>15</v>
      </c>
      <c r="C11" s="41">
        <v>66.739440000000002</v>
      </c>
      <c r="D11" s="41">
        <v>12.812656</v>
      </c>
      <c r="E11" s="41">
        <v>17.351187999999997</v>
      </c>
      <c r="F11" s="41">
        <v>-0.70417399999999997</v>
      </c>
      <c r="G11" s="42">
        <v>31.840812</v>
      </c>
    </row>
    <row r="12" spans="1:10" x14ac:dyDescent="0.25">
      <c r="A12" s="102"/>
      <c r="B12" s="40" t="s">
        <v>16</v>
      </c>
      <c r="C12" s="41">
        <v>66.171967999999993</v>
      </c>
      <c r="D12" s="41">
        <v>12.695884</v>
      </c>
      <c r="E12" s="41">
        <v>18.127872</v>
      </c>
      <c r="F12" s="41">
        <v>-3.0795319999999999</v>
      </c>
      <c r="G12" s="42">
        <v>31.921375999999999</v>
      </c>
    </row>
    <row r="13" spans="1:10" x14ac:dyDescent="0.25">
      <c r="A13" s="102"/>
      <c r="B13" s="40" t="s">
        <v>17</v>
      </c>
      <c r="C13" s="41">
        <v>67.186039999999991</v>
      </c>
      <c r="D13" s="41">
        <v>12.791788</v>
      </c>
      <c r="E13" s="41">
        <v>18.195031</v>
      </c>
      <c r="F13" s="41">
        <v>2.8423240000000001</v>
      </c>
      <c r="G13" s="42">
        <v>33.226734999999998</v>
      </c>
    </row>
    <row r="14" spans="1:10" x14ac:dyDescent="0.25">
      <c r="A14" s="102"/>
      <c r="B14" s="40" t="s">
        <v>18</v>
      </c>
      <c r="C14" s="41">
        <v>67.231975999999989</v>
      </c>
      <c r="D14" s="41">
        <v>12.790604</v>
      </c>
      <c r="E14" s="41">
        <v>18.819693999999998</v>
      </c>
      <c r="F14" s="41">
        <v>1.5168199999999998</v>
      </c>
      <c r="G14" s="42">
        <v>33.287006999999996</v>
      </c>
    </row>
    <row r="15" spans="1:10" x14ac:dyDescent="0.25">
      <c r="A15" s="102"/>
      <c r="B15" s="40" t="s">
        <v>19</v>
      </c>
      <c r="C15" s="41">
        <v>66.757767999999999</v>
      </c>
      <c r="D15" s="41">
        <v>12.800520000000001</v>
      </c>
      <c r="E15" s="41">
        <v>19.001501000000001</v>
      </c>
      <c r="F15" s="41">
        <v>0.285186</v>
      </c>
      <c r="G15" s="42">
        <v>34.613119999999995</v>
      </c>
    </row>
    <row r="16" spans="1:10" x14ac:dyDescent="0.25">
      <c r="A16" s="102"/>
      <c r="B16" s="40" t="s">
        <v>20</v>
      </c>
      <c r="C16" s="41">
        <v>66.529479999999992</v>
      </c>
      <c r="D16" s="41">
        <v>12.858683999999998</v>
      </c>
      <c r="E16" s="41">
        <v>18.760121999999999</v>
      </c>
      <c r="F16" s="41">
        <v>-1.782338</v>
      </c>
      <c r="G16" s="42">
        <v>35.979745999999999</v>
      </c>
    </row>
    <row r="17" spans="1:7" x14ac:dyDescent="0.25">
      <c r="A17" s="102"/>
      <c r="B17" s="40" t="s">
        <v>21</v>
      </c>
      <c r="C17" s="41">
        <v>66.119767999999993</v>
      </c>
      <c r="D17" s="41">
        <v>12.777432000000001</v>
      </c>
      <c r="E17" s="41">
        <v>18.583092000000001</v>
      </c>
      <c r="F17" s="41">
        <v>-0.38978400000000002</v>
      </c>
      <c r="G17" s="42">
        <v>35.149363000000001</v>
      </c>
    </row>
    <row r="18" spans="1:7" x14ac:dyDescent="0.25">
      <c r="A18" s="102"/>
      <c r="B18" s="40" t="s">
        <v>22</v>
      </c>
      <c r="C18" s="41">
        <v>66.163848000000002</v>
      </c>
      <c r="D18" s="41">
        <v>12.756120000000001</v>
      </c>
      <c r="E18" s="41">
        <v>19.015270000000001</v>
      </c>
      <c r="F18" s="41">
        <v>0.45444999999999997</v>
      </c>
      <c r="G18" s="42">
        <v>34.734375</v>
      </c>
    </row>
    <row r="19" spans="1:7" x14ac:dyDescent="0.25">
      <c r="A19" s="102"/>
      <c r="B19" s="40" t="s">
        <v>23</v>
      </c>
      <c r="C19" s="41">
        <v>66.605575999999999</v>
      </c>
      <c r="D19" s="41">
        <v>12.790308000000001</v>
      </c>
      <c r="E19" s="41">
        <v>19.391528999999998</v>
      </c>
      <c r="F19" s="41">
        <v>0.43657000000000001</v>
      </c>
      <c r="G19" s="42">
        <v>35.73827</v>
      </c>
    </row>
    <row r="20" spans="1:7" x14ac:dyDescent="0.25">
      <c r="A20" s="102"/>
      <c r="B20" s="40" t="s">
        <v>24</v>
      </c>
      <c r="C20" s="41">
        <v>67.149847999999992</v>
      </c>
      <c r="D20" s="41">
        <v>13.149652</v>
      </c>
      <c r="E20" s="41">
        <v>19.467680000000001</v>
      </c>
      <c r="F20" s="41">
        <v>-2.5160140000000002</v>
      </c>
      <c r="G20" s="42">
        <v>35.981874000000005</v>
      </c>
    </row>
    <row r="21" spans="1:7" x14ac:dyDescent="0.25">
      <c r="A21" s="102"/>
      <c r="B21" s="40" t="s">
        <v>25</v>
      </c>
      <c r="C21" s="41">
        <v>67.342176000000009</v>
      </c>
      <c r="D21" s="41">
        <v>12.838704</v>
      </c>
      <c r="E21" s="41">
        <v>19.110529</v>
      </c>
      <c r="F21" s="41">
        <v>0.67288400000000004</v>
      </c>
      <c r="G21" s="42">
        <v>34.394896000000003</v>
      </c>
    </row>
    <row r="22" spans="1:7" x14ac:dyDescent="0.25">
      <c r="A22" s="102"/>
      <c r="B22" s="40" t="s">
        <v>26</v>
      </c>
      <c r="C22" s="41">
        <v>67.438456000000002</v>
      </c>
      <c r="D22" s="41">
        <v>12.92484</v>
      </c>
      <c r="E22" s="41">
        <v>18.896407</v>
      </c>
      <c r="F22" s="41">
        <v>1.0480659999999999</v>
      </c>
      <c r="G22" s="42">
        <v>35.629398000000002</v>
      </c>
    </row>
    <row r="23" spans="1:7" x14ac:dyDescent="0.25">
      <c r="A23" s="102"/>
      <c r="B23" s="40" t="s">
        <v>27</v>
      </c>
      <c r="C23" s="41">
        <v>67.738199999999992</v>
      </c>
      <c r="D23" s="41">
        <v>12.949112</v>
      </c>
      <c r="E23" s="41">
        <v>19.846187</v>
      </c>
      <c r="F23" s="41">
        <v>0.62460799999999994</v>
      </c>
      <c r="G23" s="42">
        <v>34.961832999999999</v>
      </c>
    </row>
    <row r="24" spans="1:7" x14ac:dyDescent="0.25">
      <c r="A24" s="102"/>
      <c r="B24" s="40" t="s">
        <v>28</v>
      </c>
      <c r="C24" s="41">
        <v>68.243263999999996</v>
      </c>
      <c r="D24" s="41">
        <v>12.878664000000001</v>
      </c>
      <c r="E24" s="41">
        <v>18.978458999999997</v>
      </c>
      <c r="F24" s="41">
        <v>-0.61238999999999999</v>
      </c>
      <c r="G24" s="42">
        <v>34.944597999999999</v>
      </c>
    </row>
    <row r="25" spans="1:7" x14ac:dyDescent="0.25">
      <c r="A25" s="102"/>
      <c r="B25" s="40" t="s">
        <v>29</v>
      </c>
      <c r="C25" s="41">
        <v>68.236304000000004</v>
      </c>
      <c r="D25" s="41">
        <v>12.97368</v>
      </c>
      <c r="E25" s="41">
        <v>19.753738000000002</v>
      </c>
      <c r="F25" s="41">
        <v>-4.768E-2</v>
      </c>
      <c r="G25" s="42">
        <v>36.178824999999996</v>
      </c>
    </row>
    <row r="26" spans="1:7" x14ac:dyDescent="0.25">
      <c r="A26" s="102"/>
      <c r="B26" s="40" t="s">
        <v>30</v>
      </c>
      <c r="C26" s="41">
        <v>68.79124800000001</v>
      </c>
      <c r="D26" s="41">
        <v>12.99662</v>
      </c>
      <c r="E26" s="41">
        <v>20.560489</v>
      </c>
      <c r="F26" s="41">
        <v>0.58229200000000003</v>
      </c>
      <c r="G26" s="42">
        <v>35.302384999999994</v>
      </c>
    </row>
    <row r="27" spans="1:7" x14ac:dyDescent="0.25">
      <c r="A27" s="102"/>
      <c r="B27" s="40" t="s">
        <v>31</v>
      </c>
      <c r="C27" s="41">
        <v>69.062919999999991</v>
      </c>
      <c r="D27" s="41">
        <v>13.108803999999999</v>
      </c>
      <c r="E27" s="41">
        <v>20.669236000000001</v>
      </c>
      <c r="F27" s="41">
        <v>0.68212200000000001</v>
      </c>
      <c r="G27" s="42">
        <v>34.775230000000001</v>
      </c>
    </row>
    <row r="28" spans="1:7" x14ac:dyDescent="0.25">
      <c r="A28" s="102"/>
      <c r="B28" s="40" t="s">
        <v>32</v>
      </c>
      <c r="C28" s="41">
        <v>69.499080000000006</v>
      </c>
      <c r="D28" s="41">
        <v>13.200711999999999</v>
      </c>
      <c r="E28" s="41">
        <v>21.105910000000002</v>
      </c>
      <c r="F28" s="41">
        <v>-0.67198999999999998</v>
      </c>
      <c r="G28" s="42">
        <v>35.388669999999998</v>
      </c>
    </row>
    <row r="29" spans="1:7" x14ac:dyDescent="0.25">
      <c r="A29" s="102"/>
      <c r="B29" s="40" t="s">
        <v>33</v>
      </c>
      <c r="C29" s="41">
        <v>69.698831999999996</v>
      </c>
      <c r="D29" s="41">
        <v>13.344863999999999</v>
      </c>
      <c r="E29" s="41">
        <v>21.386067000000001</v>
      </c>
      <c r="F29" s="41">
        <v>0.14780799999999999</v>
      </c>
      <c r="G29" s="42">
        <v>36.351413000000001</v>
      </c>
    </row>
    <row r="30" spans="1:7" x14ac:dyDescent="0.25">
      <c r="A30" s="102"/>
      <c r="B30" s="40" t="s">
        <v>34</v>
      </c>
      <c r="C30" s="41">
        <v>70.569759999999988</v>
      </c>
      <c r="D30" s="41">
        <v>13.390448000000001</v>
      </c>
      <c r="E30" s="41">
        <v>21.629694000000001</v>
      </c>
      <c r="F30" s="41">
        <v>0.64874599999999993</v>
      </c>
      <c r="G30" s="42">
        <v>35.930849000000002</v>
      </c>
    </row>
    <row r="31" spans="1:7" x14ac:dyDescent="0.25">
      <c r="A31" s="102"/>
      <c r="B31" s="40" t="s">
        <v>35</v>
      </c>
      <c r="C31" s="41">
        <v>70.394136000000003</v>
      </c>
      <c r="D31" s="41">
        <v>13.326808000000002</v>
      </c>
      <c r="E31" s="41">
        <v>21.508864000000003</v>
      </c>
      <c r="F31" s="41">
        <v>1.52874</v>
      </c>
      <c r="G31" s="42">
        <v>37.622400999999996</v>
      </c>
    </row>
    <row r="32" spans="1:7" x14ac:dyDescent="0.25">
      <c r="A32" s="102"/>
      <c r="B32" s="40" t="s">
        <v>36</v>
      </c>
      <c r="C32" s="41">
        <v>71.053248000000011</v>
      </c>
      <c r="D32" s="41">
        <v>13.321628</v>
      </c>
      <c r="E32" s="41">
        <v>22.117228999999998</v>
      </c>
      <c r="F32" s="41">
        <v>2.36016</v>
      </c>
      <c r="G32" s="42">
        <v>37.518192999999997</v>
      </c>
    </row>
    <row r="33" spans="1:7" x14ac:dyDescent="0.25">
      <c r="A33" s="102"/>
      <c r="B33" s="40" t="s">
        <v>37</v>
      </c>
      <c r="C33" s="41">
        <v>71.535576000000006</v>
      </c>
      <c r="D33" s="41">
        <v>13.407616000000001</v>
      </c>
      <c r="E33" s="41">
        <v>22.424362000000002</v>
      </c>
      <c r="F33" s="41">
        <v>-0.94525599999999999</v>
      </c>
      <c r="G33" s="42">
        <v>38.621378000000007</v>
      </c>
    </row>
    <row r="34" spans="1:7" x14ac:dyDescent="0.25">
      <c r="A34" s="102"/>
      <c r="B34" s="40" t="s">
        <v>38</v>
      </c>
      <c r="C34" s="41">
        <v>72.209999999999994</v>
      </c>
      <c r="D34" s="41">
        <v>13.452016</v>
      </c>
      <c r="E34" s="41">
        <v>21.719332999999999</v>
      </c>
      <c r="F34" s="41">
        <v>5.4831999999999999E-2</v>
      </c>
      <c r="G34" s="42">
        <v>38.112178999999998</v>
      </c>
    </row>
    <row r="35" spans="1:7" x14ac:dyDescent="0.25">
      <c r="A35" s="102"/>
      <c r="B35" s="40" t="s">
        <v>39</v>
      </c>
      <c r="C35" s="41">
        <v>72.528999999999996</v>
      </c>
      <c r="D35" s="41">
        <v>13.403915999999999</v>
      </c>
      <c r="E35" s="41">
        <v>21.745185000000003</v>
      </c>
      <c r="F35" s="41">
        <v>0.85824</v>
      </c>
      <c r="G35" s="42">
        <v>38.746502999999997</v>
      </c>
    </row>
    <row r="36" spans="1:7" x14ac:dyDescent="0.25">
      <c r="A36" s="102"/>
      <c r="B36" s="40" t="s">
        <v>40</v>
      </c>
      <c r="C36" s="41">
        <v>73.038471999999999</v>
      </c>
      <c r="D36" s="41">
        <v>13.533268</v>
      </c>
      <c r="E36" s="41">
        <v>21.907602999999998</v>
      </c>
      <c r="F36" s="41">
        <v>0.57245800000000002</v>
      </c>
      <c r="G36" s="42">
        <v>37.826537999999999</v>
      </c>
    </row>
    <row r="37" spans="1:7" x14ac:dyDescent="0.25">
      <c r="A37" s="102"/>
      <c r="B37" s="40" t="s">
        <v>88</v>
      </c>
      <c r="C37" s="41">
        <v>73.787368000000001</v>
      </c>
      <c r="D37" s="41">
        <v>13.498932</v>
      </c>
      <c r="E37" s="41">
        <v>22.342310000000001</v>
      </c>
      <c r="F37" s="41">
        <v>0.34061399999999997</v>
      </c>
      <c r="G37" s="42">
        <v>38.964614000000005</v>
      </c>
    </row>
    <row r="38" spans="1:7" x14ac:dyDescent="0.25">
      <c r="A38" s="102"/>
      <c r="B38" s="40" t="s">
        <v>89</v>
      </c>
      <c r="C38" s="41">
        <v>74.378968</v>
      </c>
      <c r="D38" s="41">
        <v>13.501151999999999</v>
      </c>
      <c r="E38" s="41">
        <v>22.586779999999997</v>
      </c>
      <c r="F38" s="41">
        <v>-0.106684</v>
      </c>
      <c r="G38" s="42">
        <v>37.759724999999996</v>
      </c>
    </row>
    <row r="39" spans="1:7" x14ac:dyDescent="0.25">
      <c r="A39" s="102"/>
      <c r="B39" s="40" t="s">
        <v>90</v>
      </c>
      <c r="C39" s="41">
        <v>74.581039999999987</v>
      </c>
      <c r="D39" s="41">
        <v>13.503223999999999</v>
      </c>
      <c r="E39" s="41">
        <v>22.740205999999997</v>
      </c>
      <c r="F39" s="41">
        <v>0.13320599999999999</v>
      </c>
      <c r="G39" s="42">
        <v>39.968018999999998</v>
      </c>
    </row>
    <row r="40" spans="1:7" x14ac:dyDescent="0.25">
      <c r="A40" s="102"/>
      <c r="B40" s="40" t="s">
        <v>91</v>
      </c>
      <c r="C40" s="41">
        <v>74.851088000000004</v>
      </c>
      <c r="D40" s="41">
        <v>13.491680000000001</v>
      </c>
      <c r="E40" s="41">
        <v>22.911897</v>
      </c>
      <c r="F40" s="41">
        <v>0.36892399999999997</v>
      </c>
      <c r="G40" s="42">
        <v>40.205522999999999</v>
      </c>
    </row>
    <row r="41" spans="1:7" x14ac:dyDescent="0.25">
      <c r="A41" s="102"/>
      <c r="B41" s="40" t="s">
        <v>134</v>
      </c>
      <c r="C41" s="41">
        <v>75.042023999999998</v>
      </c>
      <c r="D41" s="41">
        <v>13.543924000000001</v>
      </c>
      <c r="E41" s="41">
        <v>23.182219</v>
      </c>
      <c r="F41" s="41">
        <v>9.5956E-2</v>
      </c>
      <c r="G41" s="42">
        <v>41.203120999999996</v>
      </c>
    </row>
    <row r="42" spans="1:7" x14ac:dyDescent="0.25">
      <c r="A42" s="102"/>
      <c r="B42" s="40" t="s">
        <v>135</v>
      </c>
      <c r="C42" s="41">
        <v>75.318336000000002</v>
      </c>
      <c r="D42" s="41">
        <v>13.54274</v>
      </c>
      <c r="E42" s="41">
        <v>23.351099999999999</v>
      </c>
      <c r="F42" s="41">
        <v>-0.85943199999999997</v>
      </c>
      <c r="G42" s="42">
        <v>41.243940000000002</v>
      </c>
    </row>
    <row r="43" spans="1:7" x14ac:dyDescent="0.25">
      <c r="A43" s="102"/>
      <c r="B43" s="40" t="s">
        <v>136</v>
      </c>
      <c r="C43" s="41">
        <v>75.561240000000012</v>
      </c>
      <c r="D43" s="41">
        <v>13.621180000000001</v>
      </c>
      <c r="E43" s="41">
        <v>23.605404999999998</v>
      </c>
      <c r="F43" s="41">
        <v>-0.89429800000000004</v>
      </c>
      <c r="G43" s="42">
        <v>41.087197999999994</v>
      </c>
    </row>
    <row r="44" spans="1:7" x14ac:dyDescent="0.25">
      <c r="A44" s="102"/>
      <c r="B44" s="40" t="s">
        <v>137</v>
      </c>
      <c r="C44" s="41">
        <v>75.689694107999998</v>
      </c>
      <c r="D44" s="41">
        <v>13.641611769999999</v>
      </c>
      <c r="E44" s="41">
        <v>23.578256249999999</v>
      </c>
      <c r="F44" s="41">
        <v>-0.27966709300000003</v>
      </c>
      <c r="G44" s="42">
        <v>41.694754328000002</v>
      </c>
    </row>
    <row r="45" spans="1:7" x14ac:dyDescent="0.25">
      <c r="A45" s="73"/>
      <c r="B45" s="40" t="s">
        <v>155</v>
      </c>
      <c r="C45" s="41">
        <v>75.80322864899999</v>
      </c>
      <c r="D45" s="41">
        <v>13.68799325</v>
      </c>
      <c r="E45" s="41">
        <v>23.645718633000001</v>
      </c>
      <c r="F45" s="41">
        <v>-0.33229745799999999</v>
      </c>
      <c r="G45" s="42">
        <v>42.134791010000001</v>
      </c>
    </row>
    <row r="46" spans="1:7" x14ac:dyDescent="0.25">
      <c r="A46" s="73"/>
      <c r="B46" s="40" t="s">
        <v>156</v>
      </c>
      <c r="C46" s="41">
        <v>75.916933491999998</v>
      </c>
      <c r="D46" s="41">
        <v>13.72905723</v>
      </c>
      <c r="E46" s="41">
        <v>23.727308116</v>
      </c>
      <c r="F46" s="41">
        <v>-0.35614212199999995</v>
      </c>
      <c r="G46" s="42">
        <v>42.470885723999999</v>
      </c>
    </row>
    <row r="47" spans="1:7" x14ac:dyDescent="0.25">
      <c r="A47" s="73"/>
      <c r="B47" s="40" t="s">
        <v>157</v>
      </c>
      <c r="C47" s="41">
        <v>76.053583971999998</v>
      </c>
      <c r="D47" s="41">
        <v>13.763379873</v>
      </c>
      <c r="E47" s="41">
        <v>23.802708363000001</v>
      </c>
      <c r="F47" s="41">
        <v>-0.356457095</v>
      </c>
      <c r="G47" s="42">
        <v>42.736328700000001</v>
      </c>
    </row>
    <row r="48" spans="1:7" x14ac:dyDescent="0.25">
      <c r="A48" s="73"/>
      <c r="B48" s="40" t="s">
        <v>158</v>
      </c>
      <c r="C48" s="41">
        <v>76.220901857000001</v>
      </c>
      <c r="D48" s="41">
        <v>13.793659309000001</v>
      </c>
      <c r="E48" s="41">
        <v>23.888393334</v>
      </c>
      <c r="F48" s="41">
        <v>-0.36442271199999998</v>
      </c>
      <c r="G48" s="42">
        <v>42.937292324000005</v>
      </c>
    </row>
    <row r="49" spans="1:7" x14ac:dyDescent="0.25">
      <c r="A49" s="73"/>
      <c r="B49" s="40" t="s">
        <v>217</v>
      </c>
      <c r="C49" s="41">
        <v>76.419076201999999</v>
      </c>
      <c r="D49" s="41">
        <v>13.814349797999999</v>
      </c>
      <c r="E49" s="41">
        <v>23.983984417999999</v>
      </c>
      <c r="F49" s="41">
        <v>-0.35774668500000001</v>
      </c>
      <c r="G49" s="42">
        <v>43.081749287999997</v>
      </c>
    </row>
    <row r="50" spans="1:7" x14ac:dyDescent="0.25">
      <c r="A50" s="73"/>
      <c r="B50" s="40" t="s">
        <v>218</v>
      </c>
      <c r="C50" s="41">
        <v>76.625407707999997</v>
      </c>
      <c r="D50" s="41">
        <v>13.835071321999999</v>
      </c>
      <c r="E50" s="41">
        <v>24.093586819999999</v>
      </c>
      <c r="F50" s="41">
        <v>-0.35905814400000002</v>
      </c>
      <c r="G50" s="42">
        <v>43.177821603999995</v>
      </c>
    </row>
    <row r="51" spans="1:7" x14ac:dyDescent="0.25">
      <c r="A51" s="73"/>
      <c r="B51" s="40" t="s">
        <v>219</v>
      </c>
      <c r="C51" s="41">
        <v>76.839958848999999</v>
      </c>
      <c r="D51" s="41">
        <v>13.855823929</v>
      </c>
      <c r="E51" s="41">
        <v>24.226087963999998</v>
      </c>
      <c r="F51" s="41">
        <v>-0.36004407200000005</v>
      </c>
      <c r="G51" s="42">
        <v>43.223322201999999</v>
      </c>
    </row>
    <row r="52" spans="1:7" x14ac:dyDescent="0.25">
      <c r="A52" s="73"/>
      <c r="B52" s="40" t="s">
        <v>220</v>
      </c>
      <c r="C52" s="41">
        <v>77.055110733999996</v>
      </c>
      <c r="D52" s="41">
        <v>13.876607665</v>
      </c>
      <c r="E52" s="41">
        <v>24.385702162000001</v>
      </c>
      <c r="F52" s="41">
        <v>-0.37263816999999999</v>
      </c>
      <c r="G52" s="42">
        <v>43.240223085000004</v>
      </c>
    </row>
    <row r="53" spans="1:7" x14ac:dyDescent="0.25">
      <c r="B53" s="40" t="s">
        <v>258</v>
      </c>
      <c r="C53" s="41">
        <v>77.263159532999993</v>
      </c>
      <c r="D53" s="41">
        <v>13.897422576999999</v>
      </c>
      <c r="E53" s="41">
        <v>24.554584431999999</v>
      </c>
      <c r="F53" s="41">
        <v>-0.36492275099999999</v>
      </c>
      <c r="G53" s="42">
        <v>43.247676078999994</v>
      </c>
    </row>
    <row r="54" spans="1:7" x14ac:dyDescent="0.25">
      <c r="B54" s="40" t="s">
        <v>259</v>
      </c>
      <c r="C54" s="41">
        <v>77.487222696000003</v>
      </c>
      <c r="D54" s="41">
        <v>13.925217421999999</v>
      </c>
      <c r="E54" s="41">
        <v>24.701727277000003</v>
      </c>
      <c r="F54" s="41">
        <v>-0.355006302</v>
      </c>
      <c r="G54" s="42">
        <v>43.240551705999998</v>
      </c>
    </row>
    <row r="55" spans="1:7" x14ac:dyDescent="0.25">
      <c r="B55" s="40" t="s">
        <v>260</v>
      </c>
      <c r="C55" s="41">
        <v>77.742930530999999</v>
      </c>
      <c r="D55" s="41">
        <v>13.953067857000001</v>
      </c>
      <c r="E55" s="41">
        <v>24.827896887999998</v>
      </c>
      <c r="F55" s="41">
        <v>-0.356747341</v>
      </c>
      <c r="G55" s="42">
        <v>43.23174315</v>
      </c>
    </row>
    <row r="56" spans="1:7" x14ac:dyDescent="0.25">
      <c r="B56" s="40" t="s">
        <v>261</v>
      </c>
      <c r="C56" s="41">
        <v>78.007256494000003</v>
      </c>
      <c r="D56" s="41">
        <v>13.987950526000001</v>
      </c>
      <c r="E56" s="41">
        <v>24.933015882999999</v>
      </c>
      <c r="F56" s="41">
        <v>-0.34962220199999999</v>
      </c>
      <c r="G56" s="42">
        <v>43.214345539999997</v>
      </c>
    </row>
    <row r="57" spans="1:7" x14ac:dyDescent="0.25">
      <c r="B57" s="40" t="s">
        <v>324</v>
      </c>
      <c r="C57" s="41">
        <v>78.288082618000004</v>
      </c>
      <c r="D57" s="41">
        <v>14.025717993000001</v>
      </c>
      <c r="E57" s="41">
        <v>25.021884853</v>
      </c>
      <c r="F57" s="41">
        <v>-0.34753796999999997</v>
      </c>
      <c r="G57" s="42">
        <v>43.196940187999999</v>
      </c>
    </row>
    <row r="58" spans="1:7" x14ac:dyDescent="0.25">
      <c r="B58" s="40" t="s">
        <v>325</v>
      </c>
      <c r="C58" s="41">
        <v>78.585577332</v>
      </c>
      <c r="D58" s="41">
        <v>14.060782288</v>
      </c>
      <c r="E58" s="41">
        <v>25.124684517000002</v>
      </c>
      <c r="F58" s="41">
        <v>-0.34670115399999996</v>
      </c>
      <c r="G58" s="42">
        <v>43.180595580000002</v>
      </c>
    </row>
    <row r="59" spans="1:7" x14ac:dyDescent="0.25">
      <c r="B59" s="40" t="s">
        <v>326</v>
      </c>
      <c r="C59" s="41">
        <v>78.884202525999996</v>
      </c>
      <c r="D59" s="41">
        <v>14.095934243</v>
      </c>
      <c r="E59" s="41">
        <v>25.238074522999998</v>
      </c>
      <c r="F59" s="41">
        <v>-0.34507539800000003</v>
      </c>
      <c r="G59" s="42">
        <v>43.173528252999994</v>
      </c>
    </row>
    <row r="60" spans="1:7" x14ac:dyDescent="0.25">
      <c r="B60" s="375" t="s">
        <v>327</v>
      </c>
      <c r="C60" s="41">
        <v>79.176074075000002</v>
      </c>
      <c r="D60" s="41">
        <v>14.133993265999999</v>
      </c>
      <c r="E60" s="41">
        <v>25.370536689000001</v>
      </c>
      <c r="F60" s="41">
        <v>-0.35894488499999999</v>
      </c>
      <c r="G60" s="42">
        <v>43.166448764999998</v>
      </c>
    </row>
    <row r="61" spans="1:7" x14ac:dyDescent="0.25">
      <c r="B61" s="40" t="s">
        <v>563</v>
      </c>
      <c r="C61" s="41">
        <v>79.453190333999999</v>
      </c>
      <c r="D61" s="41">
        <v>14.176395246</v>
      </c>
      <c r="E61" s="41">
        <v>25.51815495</v>
      </c>
      <c r="F61" s="41">
        <v>-0.38199921799999997</v>
      </c>
      <c r="G61" s="42">
        <v>43.165247772000001</v>
      </c>
    </row>
    <row r="62" spans="1:7" x14ac:dyDescent="0.25">
      <c r="B62" s="40" t="s">
        <v>564</v>
      </c>
      <c r="C62" s="41">
        <v>79.731276500000007</v>
      </c>
      <c r="D62" s="41">
        <v>14.218924431</v>
      </c>
      <c r="E62" s="41">
        <v>25.674753191000001</v>
      </c>
      <c r="F62" s="41">
        <v>-0.41127617299999997</v>
      </c>
      <c r="G62" s="42">
        <v>43.169260754</v>
      </c>
    </row>
    <row r="63" spans="1:7" x14ac:dyDescent="0.25">
      <c r="B63" s="40" t="s">
        <v>565</v>
      </c>
      <c r="C63" s="41">
        <v>80.010335967999993</v>
      </c>
      <c r="D63" s="41">
        <v>14.254471742</v>
      </c>
      <c r="E63" s="41">
        <v>25.831049838999999</v>
      </c>
      <c r="F63" s="41">
        <v>-0.42824667099999997</v>
      </c>
      <c r="G63" s="42">
        <v>43.185381776</v>
      </c>
    </row>
    <row r="64" spans="1:7" x14ac:dyDescent="0.25">
      <c r="B64" s="174" t="s">
        <v>566</v>
      </c>
      <c r="C64" s="87">
        <v>80.290372143999988</v>
      </c>
      <c r="D64" s="87">
        <v>14.292958816000001</v>
      </c>
      <c r="E64" s="87">
        <v>25.959314823</v>
      </c>
      <c r="F64" s="87">
        <v>-0.43540105200000001</v>
      </c>
      <c r="G64" s="175">
        <v>43.204322247</v>
      </c>
    </row>
    <row r="65" spans="1:8" x14ac:dyDescent="0.25">
      <c r="B65" s="40">
        <v>2008</v>
      </c>
      <c r="C65" s="41">
        <v>273.90407199999999</v>
      </c>
      <c r="D65" s="41">
        <v>50.296616</v>
      </c>
      <c r="E65" s="41">
        <v>82.254601000000008</v>
      </c>
      <c r="F65" s="41">
        <v>-2.5654820000000003</v>
      </c>
      <c r="G65" s="42">
        <v>135.99425100000002</v>
      </c>
    </row>
    <row r="66" spans="1:8" x14ac:dyDescent="0.25">
      <c r="B66" s="40">
        <v>2009</v>
      </c>
      <c r="C66" s="41">
        <v>265.62608</v>
      </c>
      <c r="D66" s="41">
        <v>50.832967999999994</v>
      </c>
      <c r="E66" s="41">
        <v>70.933391999999998</v>
      </c>
      <c r="F66" s="41">
        <v>-5.2296019999999999</v>
      </c>
      <c r="G66" s="42">
        <v>123.30797899999999</v>
      </c>
    </row>
    <row r="67" spans="1:8" x14ac:dyDescent="0.25">
      <c r="B67" s="40">
        <v>2010</v>
      </c>
      <c r="C67" s="41">
        <v>267.34775199999996</v>
      </c>
      <c r="D67" s="41">
        <v>51.078795999999997</v>
      </c>
      <c r="E67" s="41">
        <v>74.144098</v>
      </c>
      <c r="F67" s="41">
        <v>1.5647979999999999</v>
      </c>
      <c r="G67" s="42">
        <v>133.04823799999997</v>
      </c>
    </row>
    <row r="68" spans="1:8" x14ac:dyDescent="0.25">
      <c r="B68" s="40">
        <v>2011</v>
      </c>
      <c r="C68" s="41">
        <v>265.41867200000002</v>
      </c>
      <c r="D68" s="41">
        <v>51.182544000000007</v>
      </c>
      <c r="E68" s="41">
        <v>75.750012999999996</v>
      </c>
      <c r="F68" s="41">
        <v>-1.2811019999999997</v>
      </c>
      <c r="G68" s="42">
        <v>141.601754</v>
      </c>
    </row>
    <row r="69" spans="1:8" x14ac:dyDescent="0.25">
      <c r="B69" s="40">
        <v>2012</v>
      </c>
      <c r="C69" s="41">
        <v>269.66867999999999</v>
      </c>
      <c r="D69" s="41">
        <v>51.862307999999999</v>
      </c>
      <c r="E69" s="41">
        <v>77.320802999999998</v>
      </c>
      <c r="F69" s="41">
        <v>-0.17045600000000027</v>
      </c>
      <c r="G69" s="42">
        <v>140.96800100000002</v>
      </c>
    </row>
    <row r="70" spans="1:8" x14ac:dyDescent="0.25">
      <c r="B70" s="40">
        <v>2013</v>
      </c>
      <c r="C70" s="41">
        <v>274.33373600000004</v>
      </c>
      <c r="D70" s="41">
        <v>51.957768000000002</v>
      </c>
      <c r="E70" s="41">
        <v>79.961922000000001</v>
      </c>
      <c r="F70" s="41">
        <v>0.6043440000000001</v>
      </c>
      <c r="G70" s="176">
        <v>141.20103799999998</v>
      </c>
    </row>
    <row r="71" spans="1:8" x14ac:dyDescent="0.25">
      <c r="B71" s="40">
        <v>2014</v>
      </c>
      <c r="C71" s="41">
        <v>280.16180800000001</v>
      </c>
      <c r="D71" s="41">
        <v>53.262831999999996</v>
      </c>
      <c r="E71" s="41">
        <v>85.630535000000009</v>
      </c>
      <c r="F71" s="41">
        <v>1.6533039999999999</v>
      </c>
      <c r="G71" s="176">
        <v>145.29333299999999</v>
      </c>
    </row>
    <row r="72" spans="1:8" x14ac:dyDescent="0.25">
      <c r="B72" s="40">
        <v>2015</v>
      </c>
      <c r="C72" s="41">
        <v>287.32782400000002</v>
      </c>
      <c r="D72" s="41">
        <v>53.585176000000004</v>
      </c>
      <c r="E72" s="41">
        <v>88.006108999999995</v>
      </c>
      <c r="F72" s="41">
        <v>2.327976</v>
      </c>
      <c r="G72" s="176">
        <v>152.99825300000001</v>
      </c>
    </row>
    <row r="73" spans="1:8" x14ac:dyDescent="0.25">
      <c r="B73" s="40">
        <v>2016</v>
      </c>
      <c r="C73" s="41">
        <v>295.78584799999999</v>
      </c>
      <c r="D73" s="41">
        <v>54.036575999999997</v>
      </c>
      <c r="E73" s="41">
        <v>89.576898999999997</v>
      </c>
      <c r="F73" s="41">
        <v>0.93959400000000004</v>
      </c>
      <c r="G73" s="176">
        <v>154.51889600000001</v>
      </c>
    </row>
    <row r="74" spans="1:8" x14ac:dyDescent="0.25">
      <c r="B74" s="40">
        <v>2017</v>
      </c>
      <c r="C74" s="41">
        <v>300.77268800000002</v>
      </c>
      <c r="D74" s="41">
        <v>54.199524000000004</v>
      </c>
      <c r="E74" s="41">
        <v>93.050621000000007</v>
      </c>
      <c r="F74" s="41">
        <v>-1.2888500000000001</v>
      </c>
      <c r="G74" s="176">
        <v>163.73978199999999</v>
      </c>
    </row>
    <row r="75" spans="1:8" x14ac:dyDescent="0.25">
      <c r="B75" s="40">
        <v>2018</v>
      </c>
      <c r="C75" s="41">
        <v>303.46344022099998</v>
      </c>
      <c r="D75" s="41">
        <v>54.822042122999996</v>
      </c>
      <c r="E75" s="41">
        <v>94.753991361999994</v>
      </c>
      <c r="F75" s="41">
        <v>-1.324563768</v>
      </c>
      <c r="G75" s="176">
        <v>169.036759762</v>
      </c>
    </row>
    <row r="76" spans="1:8" x14ac:dyDescent="0.25">
      <c r="B76" s="40">
        <v>2019</v>
      </c>
      <c r="C76" s="41">
        <v>306.10534461600002</v>
      </c>
      <c r="D76" s="41">
        <v>55.298904358000001</v>
      </c>
      <c r="E76" s="41">
        <v>96.192052535999991</v>
      </c>
      <c r="F76" s="41">
        <v>-1.4412716130000001</v>
      </c>
      <c r="G76" s="176">
        <v>172.42018541799999</v>
      </c>
    </row>
    <row r="77" spans="1:8" x14ac:dyDescent="0.25">
      <c r="B77" s="40">
        <v>2020</v>
      </c>
      <c r="C77" s="41">
        <v>309.54842349400002</v>
      </c>
      <c r="D77" s="41">
        <v>55.652315520999998</v>
      </c>
      <c r="E77" s="41">
        <v>98.469910759000001</v>
      </c>
      <c r="F77" s="41">
        <v>-1.449314564</v>
      </c>
      <c r="G77" s="176">
        <v>172.96019401999999</v>
      </c>
      <c r="H77" s="73"/>
    </row>
    <row r="78" spans="1:8" x14ac:dyDescent="0.25">
      <c r="A78" s="102"/>
      <c r="B78" s="40">
        <v>2021</v>
      </c>
      <c r="C78" s="41">
        <v>313.76511897</v>
      </c>
      <c r="D78" s="41">
        <v>56.17038505</v>
      </c>
      <c r="E78" s="41">
        <v>100.317659776</v>
      </c>
      <c r="F78" s="41">
        <v>-1.3889367240000001</v>
      </c>
      <c r="G78" s="176">
        <v>172.76540956099998</v>
      </c>
    </row>
    <row r="79" spans="1:8" x14ac:dyDescent="0.25">
      <c r="A79" s="73"/>
      <c r="B79" s="174">
        <v>2022</v>
      </c>
      <c r="C79" s="87">
        <v>318.370876877</v>
      </c>
      <c r="D79" s="87">
        <v>56.783784685000001</v>
      </c>
      <c r="E79" s="87">
        <v>102.39449466900001</v>
      </c>
      <c r="F79" s="87">
        <v>-1.5804669469999999</v>
      </c>
      <c r="G79" s="175">
        <v>172.68633906700001</v>
      </c>
    </row>
    <row r="80" spans="1:8" x14ac:dyDescent="0.25">
      <c r="A80" s="73"/>
      <c r="B80" s="40" t="s">
        <v>582</v>
      </c>
      <c r="C80" s="41">
        <v>271.20475199999998</v>
      </c>
      <c r="D80" s="41">
        <v>50.503816000000008</v>
      </c>
      <c r="E80" s="41">
        <v>79.679517000000004</v>
      </c>
      <c r="F80" s="41">
        <v>-4.5260240000000005</v>
      </c>
      <c r="G80" s="42">
        <v>132.71824600000002</v>
      </c>
    </row>
    <row r="81" spans="1:7" x14ac:dyDescent="0.25">
      <c r="A81" s="73"/>
      <c r="B81" s="40" t="s">
        <v>162</v>
      </c>
      <c r="C81" s="41">
        <v>265.08668</v>
      </c>
      <c r="D81" s="41">
        <v>50.901935999999999</v>
      </c>
      <c r="E81" s="41">
        <v>70.465807999999996</v>
      </c>
      <c r="F81" s="41">
        <v>-4.5182760000000002</v>
      </c>
      <c r="G81" s="42">
        <v>124.49309199999999</v>
      </c>
    </row>
    <row r="82" spans="1:7" x14ac:dyDescent="0.25">
      <c r="A82" s="73"/>
      <c r="B82" s="40" t="s">
        <v>163</v>
      </c>
      <c r="C82" s="41">
        <v>267.70526399999994</v>
      </c>
      <c r="D82" s="41">
        <v>51.241595999999994</v>
      </c>
      <c r="E82" s="41">
        <v>74.776347999999999</v>
      </c>
      <c r="F82" s="41">
        <v>2.8619919999999999</v>
      </c>
      <c r="G82" s="42">
        <v>137.10660799999999</v>
      </c>
    </row>
    <row r="83" spans="1:7" x14ac:dyDescent="0.25">
      <c r="B83" s="40" t="s">
        <v>164</v>
      </c>
      <c r="C83" s="41">
        <v>266.03904</v>
      </c>
      <c r="D83" s="41">
        <v>51.473511999999999</v>
      </c>
      <c r="E83" s="41">
        <v>76.457571000000002</v>
      </c>
      <c r="F83" s="41">
        <v>-2.0147780000000002</v>
      </c>
      <c r="G83" s="42">
        <v>141.603882</v>
      </c>
    </row>
    <row r="84" spans="1:7" x14ac:dyDescent="0.25">
      <c r="B84" s="40" t="s">
        <v>165</v>
      </c>
      <c r="C84" s="41">
        <v>270.76209600000004</v>
      </c>
      <c r="D84" s="41">
        <v>51.591319999999996</v>
      </c>
      <c r="E84" s="41">
        <v>76.831581999999997</v>
      </c>
      <c r="F84" s="41">
        <v>1.733168</v>
      </c>
      <c r="G84" s="42">
        <v>139.930725</v>
      </c>
    </row>
    <row r="85" spans="1:7" x14ac:dyDescent="0.25">
      <c r="B85" s="40" t="s">
        <v>166</v>
      </c>
      <c r="C85" s="41">
        <v>275.58955200000003</v>
      </c>
      <c r="D85" s="41">
        <v>52.279815999999997</v>
      </c>
      <c r="E85" s="41">
        <v>82.089372999999995</v>
      </c>
      <c r="F85" s="41">
        <v>0.54474400000000023</v>
      </c>
      <c r="G85" s="42">
        <v>141.64510999999999</v>
      </c>
    </row>
    <row r="86" spans="1:7" x14ac:dyDescent="0.25">
      <c r="B86" s="40" t="s">
        <v>167</v>
      </c>
      <c r="C86" s="41">
        <v>281.71597600000001</v>
      </c>
      <c r="D86" s="41">
        <v>53.383747999999997</v>
      </c>
      <c r="E86" s="41">
        <v>86.641853999999995</v>
      </c>
      <c r="F86" s="41">
        <v>4.685454</v>
      </c>
      <c r="G86" s="42">
        <v>147.422856</v>
      </c>
    </row>
    <row r="87" spans="1:7" x14ac:dyDescent="0.25">
      <c r="B87" s="40" t="s">
        <v>168</v>
      </c>
      <c r="C87" s="41">
        <v>289.31304799999998</v>
      </c>
      <c r="D87" s="41">
        <v>53.796816</v>
      </c>
      <c r="E87" s="41">
        <v>87.796482999999995</v>
      </c>
      <c r="F87" s="41">
        <v>0.54027400000000003</v>
      </c>
      <c r="G87" s="42">
        <v>153.30659800000001</v>
      </c>
    </row>
    <row r="88" spans="1:7" x14ac:dyDescent="0.25">
      <c r="B88" s="40" t="s">
        <v>169</v>
      </c>
      <c r="C88" s="41">
        <v>297.59846399999998</v>
      </c>
      <c r="D88" s="41">
        <v>53.994988000000006</v>
      </c>
      <c r="E88" s="41">
        <v>90.581192999999999</v>
      </c>
      <c r="F88" s="41">
        <v>0.73605999999999994</v>
      </c>
      <c r="G88" s="42">
        <v>156.89788099999998</v>
      </c>
    </row>
    <row r="89" spans="1:7" x14ac:dyDescent="0.25">
      <c r="B89" s="40" t="s">
        <v>170</v>
      </c>
      <c r="C89" s="41">
        <v>301.61129410800004</v>
      </c>
      <c r="D89" s="41">
        <v>54.349455769999999</v>
      </c>
      <c r="E89" s="41">
        <v>93.716980249999992</v>
      </c>
      <c r="F89" s="41">
        <v>-1.9374410929999999</v>
      </c>
      <c r="G89" s="42">
        <v>165.22901332800001</v>
      </c>
    </row>
    <row r="90" spans="1:7" x14ac:dyDescent="0.25">
      <c r="B90" s="40" t="s">
        <v>171</v>
      </c>
      <c r="C90" s="41">
        <v>303.99464797000002</v>
      </c>
      <c r="D90" s="41">
        <v>54.974089661999997</v>
      </c>
      <c r="E90" s="41">
        <v>95.064128446000012</v>
      </c>
      <c r="F90" s="41">
        <v>-1.409319387</v>
      </c>
      <c r="G90" s="42">
        <v>170.27929775800001</v>
      </c>
    </row>
    <row r="91" spans="1:7" x14ac:dyDescent="0.25">
      <c r="B91" s="40" t="s">
        <v>221</v>
      </c>
      <c r="C91" s="41">
        <v>306.93955349300001</v>
      </c>
      <c r="D91" s="41">
        <v>55.381852713999997</v>
      </c>
      <c r="E91" s="41">
        <v>96.689361363999993</v>
      </c>
      <c r="F91" s="41">
        <v>-1.4494870710000001</v>
      </c>
      <c r="G91" s="42">
        <v>172.72311617899999</v>
      </c>
    </row>
    <row r="92" spans="1:7" x14ac:dyDescent="0.25">
      <c r="B92" s="40" t="s">
        <v>262</v>
      </c>
      <c r="C92" s="41">
        <v>310.50056925399997</v>
      </c>
      <c r="D92" s="41">
        <v>55.763658381999996</v>
      </c>
      <c r="E92" s="41">
        <v>99.017224479999996</v>
      </c>
      <c r="F92" s="41">
        <v>-1.4262985959999999</v>
      </c>
      <c r="G92" s="42">
        <v>172.934316475</v>
      </c>
    </row>
    <row r="93" spans="1:7" x14ac:dyDescent="0.25">
      <c r="B93" s="40" t="s">
        <v>328</v>
      </c>
      <c r="C93" s="41">
        <v>314.93393655099999</v>
      </c>
      <c r="D93" s="41">
        <v>56.316427789999999</v>
      </c>
      <c r="E93" s="41">
        <v>100.75518058200001</v>
      </c>
      <c r="F93" s="41">
        <v>-1.3982594069999998</v>
      </c>
      <c r="G93" s="42">
        <v>172.71751278599999</v>
      </c>
    </row>
    <row r="94" spans="1:7" x14ac:dyDescent="0.25">
      <c r="B94" s="40" t="s">
        <v>567</v>
      </c>
      <c r="C94" s="41">
        <v>319.48517494599997</v>
      </c>
      <c r="D94" s="41">
        <v>56.942750234999998</v>
      </c>
      <c r="E94" s="41">
        <v>102.98327280300001</v>
      </c>
      <c r="F94" s="41">
        <v>-1.6569231139999998</v>
      </c>
      <c r="G94" s="42">
        <v>172.72421254900001</v>
      </c>
    </row>
    <row r="95" spans="1:7" x14ac:dyDescent="0.25">
      <c r="B95" s="550" t="s">
        <v>67</v>
      </c>
      <c r="C95" s="658"/>
      <c r="D95" s="658"/>
      <c r="E95" s="658"/>
      <c r="F95" s="658"/>
      <c r="G95" s="551"/>
    </row>
    <row r="96" spans="1:7" ht="15.75" thickBot="1" x14ac:dyDescent="0.3">
      <c r="B96" s="552" t="s">
        <v>216</v>
      </c>
      <c r="C96" s="654"/>
      <c r="D96" s="654"/>
      <c r="E96" s="654"/>
      <c r="F96" s="654"/>
      <c r="G96" s="553"/>
    </row>
    <row r="97" spans="2:7" x14ac:dyDescent="0.25">
      <c r="B97" s="177"/>
      <c r="C97" s="177"/>
      <c r="D97" s="177"/>
      <c r="E97" s="177"/>
      <c r="F97" s="177"/>
      <c r="G97" s="177"/>
    </row>
    <row r="98" spans="2:7" x14ac:dyDescent="0.25">
      <c r="B98" s="177"/>
      <c r="C98" s="177"/>
      <c r="D98" s="177"/>
      <c r="E98" s="177"/>
      <c r="F98" s="177"/>
      <c r="G98" s="177"/>
    </row>
    <row r="99" spans="2:7" x14ac:dyDescent="0.25">
      <c r="B99" s="177"/>
      <c r="C99" s="177"/>
      <c r="D99" s="177"/>
      <c r="E99" s="177"/>
      <c r="F99" s="177"/>
      <c r="G99" s="177"/>
    </row>
  </sheetData>
  <mergeCells count="3">
    <mergeCell ref="B2:G2"/>
    <mergeCell ref="B95:G95"/>
    <mergeCell ref="B96:G96"/>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4"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I32"/>
  <sheetViews>
    <sheetView zoomScaleNormal="100" zoomScaleSheetLayoutView="100" workbookViewId="0"/>
  </sheetViews>
  <sheetFormatPr defaultRowHeight="15" x14ac:dyDescent="0.25"/>
  <cols>
    <col min="1" max="1" width="9.33203125" style="36" customWidth="1"/>
    <col min="2" max="2" width="33.44140625" style="36" customWidth="1"/>
    <col min="3" max="7" width="10.44140625" style="36" customWidth="1"/>
    <col min="8" max="16384" width="8.88671875" style="36"/>
  </cols>
  <sheetData>
    <row r="1" spans="1:9" ht="33.75" customHeight="1" thickBot="1" x14ac:dyDescent="0.3">
      <c r="A1" s="77" t="s">
        <v>143</v>
      </c>
    </row>
    <row r="2" spans="1:9" ht="20.25" customHeight="1" thickBot="1" x14ac:dyDescent="0.3">
      <c r="B2" s="665" t="s">
        <v>601</v>
      </c>
      <c r="C2" s="666"/>
      <c r="D2" s="666"/>
      <c r="E2" s="666"/>
      <c r="F2" s="666"/>
      <c r="G2" s="666"/>
      <c r="H2" s="666"/>
      <c r="I2" s="667"/>
    </row>
    <row r="3" spans="1:9" ht="15.75" x14ac:dyDescent="0.25">
      <c r="B3" s="78"/>
      <c r="C3" s="79"/>
      <c r="D3" s="79" t="s">
        <v>138</v>
      </c>
      <c r="E3" s="79" t="s">
        <v>159</v>
      </c>
      <c r="F3" s="79" t="s">
        <v>236</v>
      </c>
      <c r="G3" s="79" t="s">
        <v>263</v>
      </c>
      <c r="H3" s="383" t="s">
        <v>331</v>
      </c>
      <c r="I3" s="80" t="s">
        <v>573</v>
      </c>
    </row>
    <row r="4" spans="1:9" ht="19.5" customHeight="1" x14ac:dyDescent="0.25">
      <c r="B4" s="81" t="s">
        <v>229</v>
      </c>
      <c r="C4" s="82"/>
      <c r="D4" s="82"/>
      <c r="E4" s="82"/>
      <c r="F4" s="82"/>
      <c r="G4" s="82"/>
      <c r="H4" s="82"/>
      <c r="I4" s="83"/>
    </row>
    <row r="5" spans="1:9" ht="15.75" customHeight="1" x14ac:dyDescent="0.25">
      <c r="B5" s="84" t="s">
        <v>231</v>
      </c>
      <c r="C5" s="41"/>
      <c r="D5" s="41">
        <v>0.7</v>
      </c>
      <c r="E5" s="41">
        <v>0.5</v>
      </c>
      <c r="F5" s="41">
        <v>0.4</v>
      </c>
      <c r="G5" s="41">
        <v>2</v>
      </c>
      <c r="H5" s="41">
        <v>2.2000000000000002</v>
      </c>
      <c r="I5" s="85">
        <v>2.2000000000000002</v>
      </c>
    </row>
    <row r="6" spans="1:9" ht="15.75" customHeight="1" x14ac:dyDescent="0.25">
      <c r="B6" s="84" t="s">
        <v>233</v>
      </c>
      <c r="C6" s="41"/>
      <c r="D6" s="41">
        <v>4</v>
      </c>
      <c r="E6" s="41">
        <v>4</v>
      </c>
      <c r="F6" s="41">
        <v>4</v>
      </c>
      <c r="G6" s="41">
        <v>4</v>
      </c>
      <c r="H6" s="41">
        <v>4</v>
      </c>
      <c r="I6" s="85">
        <v>4</v>
      </c>
    </row>
    <row r="7" spans="1:9" ht="15.75" customHeight="1" x14ac:dyDescent="0.25">
      <c r="B7" s="86" t="s">
        <v>232</v>
      </c>
      <c r="C7" s="87"/>
      <c r="D7" s="87">
        <v>3</v>
      </c>
      <c r="E7" s="87">
        <v>3</v>
      </c>
      <c r="F7" s="87">
        <v>3</v>
      </c>
      <c r="G7" s="87">
        <v>3</v>
      </c>
      <c r="H7" s="87">
        <v>3</v>
      </c>
      <c r="I7" s="88">
        <v>3</v>
      </c>
    </row>
    <row r="8" spans="1:9" ht="18.75" customHeight="1" x14ac:dyDescent="0.25">
      <c r="B8" s="89" t="s">
        <v>230</v>
      </c>
      <c r="C8" s="90"/>
      <c r="D8" s="90"/>
      <c r="E8" s="90"/>
      <c r="F8" s="90"/>
      <c r="G8" s="90"/>
      <c r="H8" s="90"/>
      <c r="I8" s="38"/>
    </row>
    <row r="9" spans="1:9" ht="15.75" customHeight="1" x14ac:dyDescent="0.25">
      <c r="B9" s="84" t="s">
        <v>234</v>
      </c>
      <c r="C9" s="41"/>
      <c r="D9" s="41">
        <v>-0.2</v>
      </c>
      <c r="E9" s="41">
        <v>0.1</v>
      </c>
      <c r="F9" s="41">
        <v>0.1</v>
      </c>
      <c r="G9" s="41">
        <v>3</v>
      </c>
      <c r="H9" s="41">
        <v>3.2</v>
      </c>
      <c r="I9" s="67">
        <v>3.2</v>
      </c>
    </row>
    <row r="10" spans="1:9" ht="15.75" customHeight="1" x14ac:dyDescent="0.25">
      <c r="B10" s="86" t="s">
        <v>235</v>
      </c>
      <c r="C10" s="87"/>
      <c r="D10" s="87">
        <v>0.1</v>
      </c>
      <c r="E10" s="87">
        <v>0.4</v>
      </c>
      <c r="F10" s="87">
        <v>0.3</v>
      </c>
      <c r="G10" s="87">
        <v>3</v>
      </c>
      <c r="H10" s="87">
        <v>3.2</v>
      </c>
      <c r="I10" s="91">
        <v>3.2</v>
      </c>
    </row>
    <row r="11" spans="1:9" ht="15" customHeight="1" x14ac:dyDescent="0.25">
      <c r="A11" s="92"/>
      <c r="B11" s="668" t="s">
        <v>67</v>
      </c>
      <c r="C11" s="669"/>
      <c r="D11" s="669"/>
      <c r="E11" s="669"/>
      <c r="F11" s="669"/>
      <c r="G11" s="669"/>
      <c r="H11" s="669"/>
      <c r="I11" s="670"/>
    </row>
    <row r="12" spans="1:9" ht="33" customHeight="1" x14ac:dyDescent="0.25">
      <c r="A12" s="92"/>
      <c r="B12" s="671" t="s">
        <v>571</v>
      </c>
      <c r="C12" s="613"/>
      <c r="D12" s="613"/>
      <c r="E12" s="613"/>
      <c r="F12" s="613"/>
      <c r="G12" s="613"/>
      <c r="H12" s="613"/>
      <c r="I12" s="672"/>
    </row>
    <row r="13" spans="1:9" ht="37.5" customHeight="1" thickBot="1" x14ac:dyDescent="0.3">
      <c r="A13" s="92"/>
      <c r="B13" s="673" t="s">
        <v>572</v>
      </c>
      <c r="C13" s="645"/>
      <c r="D13" s="645"/>
      <c r="E13" s="645"/>
      <c r="F13" s="645"/>
      <c r="G13" s="645"/>
      <c r="H13" s="645"/>
      <c r="I13" s="674"/>
    </row>
    <row r="17" spans="2:7" x14ac:dyDescent="0.25">
      <c r="B17" s="93"/>
      <c r="C17" s="94"/>
      <c r="D17" s="94"/>
      <c r="E17" s="94"/>
      <c r="F17" s="94"/>
      <c r="G17" s="94"/>
    </row>
    <row r="18" spans="2:7" x14ac:dyDescent="0.25">
      <c r="C18" s="95"/>
      <c r="D18" s="95"/>
      <c r="E18" s="95"/>
    </row>
    <row r="19" spans="2:7" x14ac:dyDescent="0.25">
      <c r="C19" s="95"/>
      <c r="D19" s="96"/>
      <c r="E19" s="95"/>
    </row>
    <row r="20" spans="2:7" x14ac:dyDescent="0.25">
      <c r="C20" s="95"/>
      <c r="D20" s="95"/>
      <c r="E20" s="95"/>
      <c r="F20" s="95"/>
      <c r="G20" s="95"/>
    </row>
    <row r="21" spans="2:7" x14ac:dyDescent="0.25">
      <c r="C21" s="95"/>
      <c r="D21" s="95"/>
      <c r="E21" s="95"/>
      <c r="F21" s="95"/>
      <c r="G21" s="95"/>
    </row>
    <row r="22" spans="2:7" x14ac:dyDescent="0.25">
      <c r="C22" s="95"/>
      <c r="D22" s="95"/>
      <c r="E22" s="95"/>
      <c r="F22" s="95"/>
      <c r="G22" s="95"/>
    </row>
    <row r="23" spans="2:7" x14ac:dyDescent="0.25">
      <c r="C23" s="95"/>
      <c r="D23" s="95"/>
      <c r="E23" s="95"/>
      <c r="F23" s="95"/>
      <c r="G23" s="95"/>
    </row>
    <row r="24" spans="2:7" x14ac:dyDescent="0.25">
      <c r="C24" s="95"/>
      <c r="D24" s="95"/>
      <c r="E24" s="95"/>
      <c r="F24" s="95"/>
      <c r="G24" s="95"/>
    </row>
    <row r="25" spans="2:7" x14ac:dyDescent="0.25">
      <c r="C25" s="95"/>
      <c r="D25" s="95"/>
      <c r="E25" s="95"/>
      <c r="F25" s="95"/>
      <c r="G25" s="95"/>
    </row>
    <row r="26" spans="2:7" x14ac:dyDescent="0.25">
      <c r="C26" s="95"/>
      <c r="D26" s="95"/>
      <c r="E26" s="95"/>
      <c r="F26" s="95"/>
      <c r="G26" s="95"/>
    </row>
    <row r="27" spans="2:7" x14ac:dyDescent="0.25">
      <c r="C27" s="95"/>
      <c r="D27" s="95"/>
      <c r="E27" s="95"/>
      <c r="F27" s="95"/>
      <c r="G27" s="95"/>
    </row>
    <row r="28" spans="2:7" x14ac:dyDescent="0.25">
      <c r="C28" s="95"/>
      <c r="D28" s="95"/>
      <c r="E28" s="95"/>
      <c r="F28" s="95"/>
      <c r="G28" s="95"/>
    </row>
    <row r="29" spans="2:7" x14ac:dyDescent="0.25">
      <c r="C29" s="95"/>
      <c r="D29" s="95"/>
      <c r="E29" s="95"/>
      <c r="F29" s="95"/>
      <c r="G29" s="95"/>
    </row>
    <row r="30" spans="2:7" x14ac:dyDescent="0.25">
      <c r="C30" s="95"/>
      <c r="D30" s="95"/>
      <c r="E30" s="95"/>
      <c r="F30" s="95"/>
      <c r="G30" s="95"/>
    </row>
    <row r="31" spans="2:7" x14ac:dyDescent="0.25">
      <c r="C31" s="95"/>
      <c r="D31" s="95"/>
      <c r="E31" s="95"/>
      <c r="F31" s="95"/>
      <c r="G31" s="95"/>
    </row>
    <row r="32" spans="2:7" x14ac:dyDescent="0.25">
      <c r="C32" s="95"/>
      <c r="D32" s="95"/>
      <c r="E32" s="95"/>
      <c r="F32" s="95"/>
      <c r="G32" s="95"/>
    </row>
  </sheetData>
  <mergeCells count="4">
    <mergeCell ref="B2:I2"/>
    <mergeCell ref="B11:I11"/>
    <mergeCell ref="B12:I12"/>
    <mergeCell ref="B13:I1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T47"/>
  <sheetViews>
    <sheetView zoomScaleNormal="100" zoomScaleSheetLayoutView="100" workbookViewId="0"/>
  </sheetViews>
  <sheetFormatPr defaultRowHeight="15" x14ac:dyDescent="0.25"/>
  <cols>
    <col min="1" max="1" width="9.44140625" style="39" customWidth="1"/>
    <col min="2" max="4" width="10.33203125" style="39" customWidth="1"/>
    <col min="5" max="5" width="1" style="39" customWidth="1"/>
    <col min="6" max="6" width="10.33203125" style="39" customWidth="1"/>
    <col min="7" max="7" width="12.109375" style="39" customWidth="1"/>
    <col min="8" max="9" width="10.33203125" style="39" customWidth="1"/>
    <col min="10" max="10" width="1" style="39" customWidth="1"/>
    <col min="11" max="12" width="10.33203125" style="39" customWidth="1"/>
    <col min="13" max="13" width="1" style="39" customWidth="1"/>
    <col min="14" max="14" width="10.33203125" style="73" customWidth="1"/>
    <col min="15" max="15" width="1" style="39" customWidth="1"/>
    <col min="16" max="16" width="11.77734375" style="39" bestFit="1" customWidth="1"/>
    <col min="17" max="17" width="1" style="39" customWidth="1"/>
    <col min="18" max="18" width="11.6640625" style="39" bestFit="1" customWidth="1"/>
    <col min="19" max="16384" width="8.88671875" style="39"/>
  </cols>
  <sheetData>
    <row r="1" spans="1:20" ht="33.75" customHeight="1" thickBot="1" x14ac:dyDescent="0.3">
      <c r="A1" s="71" t="s">
        <v>143</v>
      </c>
      <c r="B1" s="327"/>
      <c r="C1" s="327"/>
      <c r="D1" s="327"/>
      <c r="E1" s="327"/>
      <c r="F1" s="327"/>
      <c r="G1" s="327"/>
      <c r="H1" s="327"/>
      <c r="I1" s="327"/>
      <c r="J1" s="327"/>
      <c r="K1" s="327"/>
      <c r="L1" s="327"/>
      <c r="M1" s="327"/>
      <c r="O1" s="73"/>
      <c r="Q1" s="73"/>
      <c r="R1" s="73"/>
    </row>
    <row r="2" spans="1:20" ht="25.5" customHeight="1" thickBot="1" x14ac:dyDescent="0.3">
      <c r="A2" s="73"/>
      <c r="B2" s="546" t="s">
        <v>602</v>
      </c>
      <c r="C2" s="686"/>
      <c r="D2" s="686"/>
      <c r="E2" s="686"/>
      <c r="F2" s="686"/>
      <c r="G2" s="686"/>
      <c r="H2" s="686"/>
      <c r="I2" s="686"/>
      <c r="J2" s="686"/>
      <c r="K2" s="686"/>
      <c r="L2" s="686"/>
      <c r="M2" s="686"/>
      <c r="N2" s="547"/>
      <c r="O2" s="344"/>
      <c r="P2" s="675" t="s">
        <v>495</v>
      </c>
      <c r="Q2" s="344"/>
      <c r="R2" s="675" t="s">
        <v>496</v>
      </c>
    </row>
    <row r="3" spans="1:20" ht="25.5" customHeight="1" x14ac:dyDescent="0.25">
      <c r="A3" s="73"/>
      <c r="B3" s="74"/>
      <c r="C3" s="687" t="s">
        <v>248</v>
      </c>
      <c r="D3" s="687"/>
      <c r="E3" s="75"/>
      <c r="F3" s="687" t="s">
        <v>251</v>
      </c>
      <c r="G3" s="687"/>
      <c r="H3" s="687"/>
      <c r="I3" s="687"/>
      <c r="J3" s="75"/>
      <c r="K3" s="687" t="s">
        <v>253</v>
      </c>
      <c r="L3" s="687"/>
      <c r="M3" s="75"/>
      <c r="N3" s="688" t="s">
        <v>247</v>
      </c>
      <c r="O3" s="345"/>
      <c r="P3" s="676"/>
      <c r="Q3" s="345"/>
      <c r="R3" s="676"/>
    </row>
    <row r="4" spans="1:20" ht="51" customHeight="1" x14ac:dyDescent="0.25">
      <c r="A4" s="73"/>
      <c r="B4" s="74"/>
      <c r="C4" s="75" t="s">
        <v>249</v>
      </c>
      <c r="D4" s="75" t="s">
        <v>250</v>
      </c>
      <c r="E4" s="75"/>
      <c r="F4" s="75" t="s">
        <v>297</v>
      </c>
      <c r="G4" s="75" t="s">
        <v>298</v>
      </c>
      <c r="H4" s="75" t="s">
        <v>257</v>
      </c>
      <c r="I4" s="75" t="s">
        <v>252</v>
      </c>
      <c r="J4" s="75"/>
      <c r="K4" s="75" t="s">
        <v>254</v>
      </c>
      <c r="L4" s="75" t="s">
        <v>284</v>
      </c>
      <c r="M4" s="75"/>
      <c r="N4" s="689"/>
      <c r="O4" s="345"/>
      <c r="P4" s="676"/>
      <c r="Q4" s="345"/>
      <c r="R4" s="676"/>
    </row>
    <row r="5" spans="1:20" ht="14.25" customHeight="1" x14ac:dyDescent="0.25">
      <c r="A5" s="73"/>
      <c r="B5" s="37" t="s">
        <v>202</v>
      </c>
      <c r="C5" s="76">
        <v>3.0879686903484469</v>
      </c>
      <c r="D5" s="76">
        <v>3.4599296147094378</v>
      </c>
      <c r="E5" s="76"/>
      <c r="F5" s="76">
        <v>1.9767531035314505</v>
      </c>
      <c r="G5" s="76">
        <v>1.3565638938834468</v>
      </c>
      <c r="H5" s="76">
        <v>2.4227938814434538</v>
      </c>
      <c r="I5" s="76">
        <v>1.3234459946584423</v>
      </c>
      <c r="J5" s="76"/>
      <c r="K5" s="76">
        <v>0.87981247241969152</v>
      </c>
      <c r="L5" s="76">
        <v>1.3364793502585026</v>
      </c>
      <c r="M5" s="76"/>
      <c r="N5" s="343">
        <v>2.804274090505753</v>
      </c>
      <c r="O5" s="346"/>
      <c r="P5" s="347">
        <v>1.3364793502585026</v>
      </c>
      <c r="Q5" s="346"/>
      <c r="R5" s="348">
        <v>386393.92498196271</v>
      </c>
      <c r="T5" s="424"/>
    </row>
    <row r="6" spans="1:20" ht="13.5" customHeight="1" x14ac:dyDescent="0.25">
      <c r="A6" s="73"/>
      <c r="B6" s="37" t="s">
        <v>203</v>
      </c>
      <c r="C6" s="76">
        <v>2.5318433270298613</v>
      </c>
      <c r="D6" s="76">
        <v>2.7699140886908538</v>
      </c>
      <c r="E6" s="76"/>
      <c r="F6" s="76">
        <v>1.9966039761448542</v>
      </c>
      <c r="G6" s="76">
        <v>0.80332053088685029</v>
      </c>
      <c r="H6" s="76">
        <v>1.847896695057841</v>
      </c>
      <c r="I6" s="76">
        <v>1.0931354485198597</v>
      </c>
      <c r="J6" s="76"/>
      <c r="K6" s="76">
        <v>-0.66306901387369521</v>
      </c>
      <c r="L6" s="76">
        <v>0.88690347593726537</v>
      </c>
      <c r="M6" s="76"/>
      <c r="N6" s="343">
        <v>2.0860869777994151</v>
      </c>
      <c r="O6" s="346"/>
      <c r="P6" s="347">
        <v>0.88690347593726537</v>
      </c>
      <c r="Q6" s="346"/>
      <c r="R6" s="348">
        <v>385817.17407238903</v>
      </c>
      <c r="T6" s="424"/>
    </row>
    <row r="7" spans="1:20" ht="15" customHeight="1" x14ac:dyDescent="0.25">
      <c r="A7" s="73"/>
      <c r="B7" s="37" t="s">
        <v>204</v>
      </c>
      <c r="C7" s="76">
        <v>1.2966100448833515</v>
      </c>
      <c r="D7" s="76">
        <v>1.3247137819033696</v>
      </c>
      <c r="E7" s="76"/>
      <c r="F7" s="76">
        <v>1.5476972251203733</v>
      </c>
      <c r="G7" s="76">
        <v>-0.33479450681164735</v>
      </c>
      <c r="H7" s="76">
        <v>0.55916057890337356</v>
      </c>
      <c r="I7" s="76">
        <v>0.39519747940036609</v>
      </c>
      <c r="J7" s="76"/>
      <c r="K7" s="76">
        <v>-1.0942692740675328</v>
      </c>
      <c r="L7" s="76">
        <v>0.10243692027876088</v>
      </c>
      <c r="M7" s="76"/>
      <c r="N7" s="343">
        <v>0.68201195679159388</v>
      </c>
      <c r="O7" s="346"/>
      <c r="P7" s="347">
        <v>0.10243692027876088</v>
      </c>
      <c r="Q7" s="346"/>
      <c r="R7" s="348">
        <v>383422.23407175287</v>
      </c>
      <c r="T7" s="424"/>
    </row>
    <row r="8" spans="1:20" ht="15" customHeight="1" x14ac:dyDescent="0.25">
      <c r="B8" s="37" t="s">
        <v>243</v>
      </c>
      <c r="C8" s="76">
        <v>-0.72959488345975387</v>
      </c>
      <c r="D8" s="76">
        <v>-0.94834098582575166</v>
      </c>
      <c r="E8" s="76"/>
      <c r="F8" s="76">
        <v>-5.7022998879745046E-2</v>
      </c>
      <c r="G8" s="76">
        <v>-2.1961589056797379</v>
      </c>
      <c r="H8" s="76">
        <v>-1.464300908619748</v>
      </c>
      <c r="I8" s="76">
        <v>-1.3466623581737451</v>
      </c>
      <c r="J8" s="76"/>
      <c r="K8" s="76">
        <v>-3.478503526694559</v>
      </c>
      <c r="L8" s="76">
        <v>-1.9175716060210466</v>
      </c>
      <c r="M8" s="76"/>
      <c r="N8" s="343">
        <v>-1.4717503167707777</v>
      </c>
      <c r="O8" s="346"/>
      <c r="P8" s="347">
        <v>-1.9175716060210466</v>
      </c>
      <c r="Q8" s="346"/>
      <c r="R8" s="348">
        <v>382579.23069840641</v>
      </c>
      <c r="T8" s="424"/>
    </row>
    <row r="9" spans="1:20" x14ac:dyDescent="0.25">
      <c r="B9" s="37" t="s">
        <v>12</v>
      </c>
      <c r="C9" s="76">
        <v>-2.226390070352636</v>
      </c>
      <c r="D9" s="76">
        <v>-2.6588613685806308</v>
      </c>
      <c r="E9" s="76"/>
      <c r="F9" s="76">
        <v>-1.0091299076226221</v>
      </c>
      <c r="G9" s="76">
        <v>-3.6834961384736289</v>
      </c>
      <c r="H9" s="76">
        <v>-2.8939744550896478</v>
      </c>
      <c r="I9" s="76">
        <v>-2.5020836076586477</v>
      </c>
      <c r="J9" s="76"/>
      <c r="K9" s="76">
        <v>-4.3863283712543923</v>
      </c>
      <c r="L9" s="76">
        <v>-3.664705897818417</v>
      </c>
      <c r="M9" s="76"/>
      <c r="N9" s="343">
        <v>-3.0382816236437469</v>
      </c>
      <c r="O9" s="346"/>
      <c r="P9" s="347">
        <v>-3.664705897818417</v>
      </c>
      <c r="Q9" s="346"/>
      <c r="R9" s="348">
        <v>382949.99090229138</v>
      </c>
      <c r="T9" s="424"/>
    </row>
    <row r="10" spans="1:20" x14ac:dyDescent="0.25">
      <c r="B10" s="37" t="s">
        <v>13</v>
      </c>
      <c r="C10" s="76">
        <v>-2.4221089708979093</v>
      </c>
      <c r="D10" s="76">
        <v>-2.9857573491859171</v>
      </c>
      <c r="E10" s="76"/>
      <c r="F10" s="76">
        <v>-1.0487389980669093</v>
      </c>
      <c r="G10" s="76">
        <v>-4.067783668134922</v>
      </c>
      <c r="H10" s="76">
        <v>-2.9482210139919118</v>
      </c>
      <c r="I10" s="76">
        <v>-2.7749903932479185</v>
      </c>
      <c r="J10" s="76"/>
      <c r="K10" s="76">
        <v>-5.3275676189458361</v>
      </c>
      <c r="L10" s="76">
        <v>-4.1216971635674033</v>
      </c>
      <c r="M10" s="76"/>
      <c r="N10" s="343">
        <v>-3.3181482593302927</v>
      </c>
      <c r="O10" s="346"/>
      <c r="P10" s="347">
        <v>-4.1216971635674033</v>
      </c>
      <c r="Q10" s="346"/>
      <c r="R10" s="348">
        <v>383573.74830403668</v>
      </c>
      <c r="T10" s="424"/>
    </row>
    <row r="11" spans="1:20" x14ac:dyDescent="0.25">
      <c r="B11" s="37" t="s">
        <v>14</v>
      </c>
      <c r="C11" s="76">
        <v>-2.2183033324152746</v>
      </c>
      <c r="D11" s="76">
        <v>-2.8315372417252718</v>
      </c>
      <c r="E11" s="76"/>
      <c r="F11" s="76">
        <v>-0.83560756024527905</v>
      </c>
      <c r="G11" s="76">
        <v>-4.0515895728852627</v>
      </c>
      <c r="H11" s="76">
        <v>-2.6468336704792819</v>
      </c>
      <c r="I11" s="76">
        <v>-2.6996032450222742</v>
      </c>
      <c r="J11" s="76"/>
      <c r="K11" s="76">
        <v>-4.633506722965528</v>
      </c>
      <c r="L11" s="76">
        <v>-3.9047132006057308</v>
      </c>
      <c r="M11" s="76"/>
      <c r="N11" s="343">
        <v>-3.1928690961435255</v>
      </c>
      <c r="O11" s="346"/>
      <c r="P11" s="347">
        <v>-3.9047132006057308</v>
      </c>
      <c r="Q11" s="346"/>
      <c r="R11" s="348">
        <v>383494.35469120526</v>
      </c>
      <c r="T11" s="424"/>
    </row>
    <row r="12" spans="1:20" x14ac:dyDescent="0.25">
      <c r="B12" s="37" t="s">
        <v>15</v>
      </c>
      <c r="C12" s="76">
        <v>-2.1380066573838974</v>
      </c>
      <c r="D12" s="76">
        <v>-2.7343056259599052</v>
      </c>
      <c r="E12" s="76"/>
      <c r="F12" s="76">
        <v>-1.0815425840208945</v>
      </c>
      <c r="G12" s="76">
        <v>-4.15928372680591</v>
      </c>
      <c r="H12" s="76">
        <v>-2.3420478233379072</v>
      </c>
      <c r="I12" s="76">
        <v>-2.9245836442268853</v>
      </c>
      <c r="J12" s="76"/>
      <c r="K12" s="76">
        <v>-4.6223155564082763</v>
      </c>
      <c r="L12" s="76">
        <v>-3.517705969688921</v>
      </c>
      <c r="M12" s="76"/>
      <c r="N12" s="343">
        <v>-3.1862546510833001</v>
      </c>
      <c r="O12" s="346"/>
      <c r="P12" s="347">
        <v>-3.517705969688921</v>
      </c>
      <c r="Q12" s="346"/>
      <c r="R12" s="348">
        <v>382637.0462170174</v>
      </c>
      <c r="T12" s="424"/>
    </row>
    <row r="13" spans="1:20" x14ac:dyDescent="0.25">
      <c r="B13" s="37" t="s">
        <v>16</v>
      </c>
      <c r="C13" s="76">
        <v>-1.7430116915058136</v>
      </c>
      <c r="D13" s="76">
        <v>-2.2642192232127911</v>
      </c>
      <c r="E13" s="76"/>
      <c r="F13" s="76">
        <v>-1.2195770496958005</v>
      </c>
      <c r="G13" s="76">
        <v>-4.0535275715508021</v>
      </c>
      <c r="H13" s="76">
        <v>-1.7157464342377864</v>
      </c>
      <c r="I13" s="76">
        <v>-3.0788990725498024</v>
      </c>
      <c r="J13" s="76"/>
      <c r="K13" s="76">
        <v>-4.5751683353756292</v>
      </c>
      <c r="L13" s="76">
        <v>-3.3999507455711035</v>
      </c>
      <c r="M13" s="76"/>
      <c r="N13" s="343">
        <v>-2.8649523373766876</v>
      </c>
      <c r="O13" s="346"/>
      <c r="P13" s="347">
        <v>-2.8649523373766876</v>
      </c>
      <c r="Q13" s="346"/>
      <c r="R13" s="348">
        <v>382260.58352249756</v>
      </c>
      <c r="S13" s="424"/>
      <c r="T13" s="424"/>
    </row>
    <row r="14" spans="1:20" x14ac:dyDescent="0.25">
      <c r="B14" s="37" t="s">
        <v>17</v>
      </c>
      <c r="C14" s="76">
        <v>-0.97474079047660211</v>
      </c>
      <c r="D14" s="76">
        <v>-1.3819425855276108</v>
      </c>
      <c r="E14" s="76"/>
      <c r="F14" s="76">
        <v>-0.49732445359759936</v>
      </c>
      <c r="G14" s="76">
        <v>-3.5592445021636081</v>
      </c>
      <c r="H14" s="76">
        <v>-0.82372478521861581</v>
      </c>
      <c r="I14" s="76">
        <v>-2.4361800713656123</v>
      </c>
      <c r="J14" s="76"/>
      <c r="K14" s="76">
        <v>-3.287697361616436</v>
      </c>
      <c r="L14" s="76">
        <v>-2.6916714096198788</v>
      </c>
      <c r="M14" s="76"/>
      <c r="N14" s="343">
        <v>-2.192663610120765</v>
      </c>
      <c r="O14" s="346"/>
      <c r="P14" s="347">
        <v>-2.192663610120765</v>
      </c>
      <c r="Q14" s="346"/>
      <c r="R14" s="348">
        <v>383526.44479010248</v>
      </c>
      <c r="S14" s="424"/>
      <c r="T14" s="424"/>
    </row>
    <row r="15" spans="1:20" x14ac:dyDescent="0.25">
      <c r="B15" s="37" t="s">
        <v>18</v>
      </c>
      <c r="C15" s="76">
        <v>-0.52468369808644866</v>
      </c>
      <c r="D15" s="76">
        <v>-0.8117237052884434</v>
      </c>
      <c r="E15" s="76"/>
      <c r="F15" s="76">
        <v>-0.31159867926544393</v>
      </c>
      <c r="G15" s="76">
        <v>-3.3404537935744543</v>
      </c>
      <c r="H15" s="76">
        <v>-0.36919980932546537</v>
      </c>
      <c r="I15" s="76">
        <v>-2.3638578910144474</v>
      </c>
      <c r="J15" s="76"/>
      <c r="K15" s="76">
        <v>-3.0298606863837825</v>
      </c>
      <c r="L15" s="76">
        <v>-2.2403972846689633</v>
      </c>
      <c r="M15" s="76"/>
      <c r="N15" s="343">
        <v>-1.7621235593625231</v>
      </c>
      <c r="O15" s="346"/>
      <c r="P15" s="347">
        <v>-1.7621235593625231</v>
      </c>
      <c r="Q15" s="346"/>
      <c r="R15" s="348">
        <v>384691.74384929088</v>
      </c>
      <c r="S15" s="424"/>
      <c r="T15" s="424"/>
    </row>
    <row r="16" spans="1:20" x14ac:dyDescent="0.25">
      <c r="B16" s="37" t="s">
        <v>19</v>
      </c>
      <c r="C16" s="76">
        <v>-0.43395557587945177</v>
      </c>
      <c r="D16" s="76">
        <v>-0.61384074510246478</v>
      </c>
      <c r="E16" s="76"/>
      <c r="F16" s="76">
        <v>-7.7029946453421871E-5</v>
      </c>
      <c r="G16" s="76">
        <v>-3.4484490898444449</v>
      </c>
      <c r="H16" s="76">
        <v>-0.16481008838746902</v>
      </c>
      <c r="I16" s="76">
        <v>-2.1666246775104696</v>
      </c>
      <c r="J16" s="76"/>
      <c r="K16" s="76">
        <v>-2.8534240171630079</v>
      </c>
      <c r="L16" s="76">
        <v>-2.4871890053003844</v>
      </c>
      <c r="M16" s="76"/>
      <c r="N16" s="343">
        <v>-1.6186663335713816</v>
      </c>
      <c r="O16" s="346"/>
      <c r="P16" s="347">
        <v>-1.6186663335713816</v>
      </c>
      <c r="Q16" s="346"/>
      <c r="R16" s="348">
        <v>385700.1992741687</v>
      </c>
      <c r="S16" s="424"/>
      <c r="T16" s="424"/>
    </row>
    <row r="17" spans="2:20" x14ac:dyDescent="0.25">
      <c r="B17" s="37" t="s">
        <v>20</v>
      </c>
      <c r="C17" s="76">
        <v>-0.25140196929609715</v>
      </c>
      <c r="D17" s="76">
        <v>-0.34142335933810841</v>
      </c>
      <c r="E17" s="76"/>
      <c r="F17" s="76">
        <v>0.36945990829988773</v>
      </c>
      <c r="G17" s="76">
        <v>-3.415933531252108</v>
      </c>
      <c r="H17" s="76">
        <v>0.17660545260989124</v>
      </c>
      <c r="I17" s="76">
        <v>-1.8716991146941098</v>
      </c>
      <c r="J17" s="76"/>
      <c r="K17" s="76">
        <v>-2.8459100256550589</v>
      </c>
      <c r="L17" s="76">
        <v>-2.7205727266472635</v>
      </c>
      <c r="M17" s="76"/>
      <c r="N17" s="343">
        <v>-1.3198361439664126</v>
      </c>
      <c r="O17" s="346"/>
      <c r="P17" s="347">
        <v>-1.3198361439664126</v>
      </c>
      <c r="Q17" s="346"/>
      <c r="R17" s="348">
        <v>386515.36954929697</v>
      </c>
      <c r="S17" s="424"/>
      <c r="T17" s="424"/>
    </row>
    <row r="18" spans="2:20" x14ac:dyDescent="0.25">
      <c r="B18" s="37" t="s">
        <v>21</v>
      </c>
      <c r="C18" s="76">
        <v>-0.51025491853684457</v>
      </c>
      <c r="D18" s="76">
        <v>-0.53527761386885686</v>
      </c>
      <c r="E18" s="76"/>
      <c r="F18" s="76">
        <v>3.1555673389163985E-2</v>
      </c>
      <c r="G18" s="76">
        <v>-3.8168927795238403</v>
      </c>
      <c r="H18" s="76">
        <v>1.6003697550161178E-2</v>
      </c>
      <c r="I18" s="76">
        <v>-2.2898975938328476</v>
      </c>
      <c r="J18" s="76"/>
      <c r="K18" s="76">
        <v>-2.2406973714752398</v>
      </c>
      <c r="L18" s="76">
        <v>-3.0987435499983764</v>
      </c>
      <c r="M18" s="76"/>
      <c r="N18" s="343">
        <v>-1.5169278612145807</v>
      </c>
      <c r="O18" s="346"/>
      <c r="P18" s="347">
        <v>-1.5169278612145807</v>
      </c>
      <c r="Q18" s="346"/>
      <c r="R18" s="348">
        <v>387608.74504610861</v>
      </c>
      <c r="S18" s="424"/>
      <c r="T18" s="424"/>
    </row>
    <row r="19" spans="2:20" x14ac:dyDescent="0.25">
      <c r="B19" s="37" t="s">
        <v>22</v>
      </c>
      <c r="C19" s="76">
        <v>-0.58836720299464673</v>
      </c>
      <c r="D19" s="76">
        <v>-0.56296257625564294</v>
      </c>
      <c r="E19" s="76"/>
      <c r="F19" s="76">
        <v>-3.9563009056649889E-2</v>
      </c>
      <c r="G19" s="76">
        <v>-4.0478142071146408</v>
      </c>
      <c r="H19" s="76">
        <v>-0.1199117433946526</v>
      </c>
      <c r="I19" s="76">
        <v>-2.5293526467686434</v>
      </c>
      <c r="J19" s="76"/>
      <c r="K19" s="76">
        <v>-2.7182577295879113</v>
      </c>
      <c r="L19" s="76">
        <v>-2.8795997839016656</v>
      </c>
      <c r="M19" s="76"/>
      <c r="N19" s="343">
        <v>-1.5871827189229402</v>
      </c>
      <c r="O19" s="346"/>
      <c r="P19" s="347">
        <v>-1.5871827189229402</v>
      </c>
      <c r="Q19" s="346"/>
      <c r="R19" s="348">
        <v>388809.11101970263</v>
      </c>
      <c r="S19" s="424"/>
      <c r="T19" s="424"/>
    </row>
    <row r="20" spans="2:20" x14ac:dyDescent="0.25">
      <c r="B20" s="37" t="s">
        <v>23</v>
      </c>
      <c r="C20" s="76">
        <v>-0.94036361868873541</v>
      </c>
      <c r="D20" s="76">
        <v>-0.87570237680574792</v>
      </c>
      <c r="E20" s="76"/>
      <c r="F20" s="76">
        <v>-0.40426545992573892</v>
      </c>
      <c r="G20" s="76">
        <v>-4.4190760375457501</v>
      </c>
      <c r="H20" s="76">
        <v>-0.42574606920473457</v>
      </c>
      <c r="I20" s="76">
        <v>-2.9095721066497333</v>
      </c>
      <c r="J20" s="76"/>
      <c r="K20" s="76">
        <v>-2.1619011149624123</v>
      </c>
      <c r="L20" s="76">
        <v>-2.8775503190843739</v>
      </c>
      <c r="M20" s="76"/>
      <c r="N20" s="343">
        <v>-1.9541124464811093</v>
      </c>
      <c r="O20" s="346"/>
      <c r="P20" s="347">
        <v>-1.9541124464811093</v>
      </c>
      <c r="Q20" s="346"/>
      <c r="R20" s="348">
        <v>390114.2715355758</v>
      </c>
      <c r="S20" s="424"/>
      <c r="T20" s="424"/>
    </row>
    <row r="21" spans="2:20" x14ac:dyDescent="0.25">
      <c r="B21" s="37" t="s">
        <v>24</v>
      </c>
      <c r="C21" s="76">
        <v>-0.43924593905987308</v>
      </c>
      <c r="D21" s="76">
        <v>-0.33179288077985802</v>
      </c>
      <c r="E21" s="76"/>
      <c r="F21" s="76">
        <v>0.24112992794113097</v>
      </c>
      <c r="G21" s="76">
        <v>-3.8701186279268711</v>
      </c>
      <c r="H21" s="76">
        <v>8.4839134142129069E-2</v>
      </c>
      <c r="I21" s="76">
        <v>-2.2613329331328771</v>
      </c>
      <c r="J21" s="76"/>
      <c r="K21" s="76">
        <v>-2.6259735774776778</v>
      </c>
      <c r="L21" s="76">
        <v>-2.5012459049890707</v>
      </c>
      <c r="M21" s="76"/>
      <c r="N21" s="343">
        <v>-1.4958785953555835</v>
      </c>
      <c r="O21" s="346"/>
      <c r="P21" s="347">
        <v>-1.4958785953555835</v>
      </c>
      <c r="Q21" s="346"/>
      <c r="R21" s="348">
        <v>391622.19255306351</v>
      </c>
      <c r="S21" s="424"/>
      <c r="T21" s="424"/>
    </row>
    <row r="22" spans="2:20" x14ac:dyDescent="0.25">
      <c r="B22" s="37" t="s">
        <v>25</v>
      </c>
      <c r="C22" s="76">
        <v>-0.98514356688207272</v>
      </c>
      <c r="D22" s="76">
        <v>-0.85022978772508395</v>
      </c>
      <c r="E22" s="76"/>
      <c r="F22" s="76">
        <v>-0.21775108114508157</v>
      </c>
      <c r="G22" s="76">
        <v>-4.2474181760130705</v>
      </c>
      <c r="H22" s="76">
        <v>-0.4816703294830802</v>
      </c>
      <c r="I22" s="76">
        <v>-2.6265342463650825</v>
      </c>
      <c r="J22" s="76"/>
      <c r="K22" s="76">
        <v>-2.8925804348813347</v>
      </c>
      <c r="L22" s="76">
        <v>-2.3788034485356362</v>
      </c>
      <c r="M22" s="76"/>
      <c r="N22" s="343">
        <v>-2.020633357672537</v>
      </c>
      <c r="O22" s="346"/>
      <c r="P22" s="347">
        <v>-2.020633357672537</v>
      </c>
      <c r="Q22" s="346"/>
      <c r="R22" s="348">
        <v>393028.66837847157</v>
      </c>
      <c r="S22" s="424"/>
      <c r="T22" s="424"/>
    </row>
    <row r="23" spans="2:20" x14ac:dyDescent="0.25">
      <c r="B23" s="37" t="s">
        <v>26</v>
      </c>
      <c r="C23" s="76">
        <v>-0.15578807816658014</v>
      </c>
      <c r="D23" s="76">
        <v>1.4471271044413925E-2</v>
      </c>
      <c r="E23" s="76"/>
      <c r="F23" s="76">
        <v>0.65535023257541525</v>
      </c>
      <c r="G23" s="76">
        <v>-3.3143626744945891</v>
      </c>
      <c r="H23" s="76">
        <v>0.24254196073042067</v>
      </c>
      <c r="I23" s="76">
        <v>-1.7502841048726054</v>
      </c>
      <c r="J23" s="76"/>
      <c r="K23" s="76">
        <v>-2.1093934055825398</v>
      </c>
      <c r="L23" s="76">
        <v>-2.4415129815997969</v>
      </c>
      <c r="M23" s="76"/>
      <c r="N23" s="343">
        <v>-1.1516115019518036</v>
      </c>
      <c r="O23" s="346"/>
      <c r="P23" s="347">
        <v>-1.1516115019518036</v>
      </c>
      <c r="Q23" s="346"/>
      <c r="R23" s="348">
        <v>394429.29310648143</v>
      </c>
      <c r="S23" s="424"/>
      <c r="T23" s="424"/>
    </row>
    <row r="24" spans="2:20" x14ac:dyDescent="0.25">
      <c r="B24" s="37" t="s">
        <v>27</v>
      </c>
      <c r="C24" s="76">
        <v>-0.6950515353185267</v>
      </c>
      <c r="D24" s="76">
        <v>-0.51282226387553465</v>
      </c>
      <c r="E24" s="76"/>
      <c r="F24" s="76">
        <v>0.16169155693145854</v>
      </c>
      <c r="G24" s="76">
        <v>-3.6537071473445337</v>
      </c>
      <c r="H24" s="76">
        <v>-0.30297985939753858</v>
      </c>
      <c r="I24" s="76">
        <v>-2.1097986955335273</v>
      </c>
      <c r="J24" s="76"/>
      <c r="K24" s="76">
        <v>-1.8170397383483905</v>
      </c>
      <c r="L24" s="76">
        <v>-2.7455599370345509</v>
      </c>
      <c r="M24" s="76"/>
      <c r="N24" s="343">
        <v>-1.5910204764418747</v>
      </c>
      <c r="O24" s="346"/>
      <c r="P24" s="347">
        <v>-1.5910204764418747</v>
      </c>
      <c r="Q24" s="346"/>
      <c r="R24" s="348">
        <v>395707.79199755716</v>
      </c>
      <c r="S24" s="424"/>
      <c r="T24" s="424"/>
    </row>
    <row r="25" spans="2:20" x14ac:dyDescent="0.25">
      <c r="B25" s="37" t="s">
        <v>28</v>
      </c>
      <c r="C25" s="76">
        <v>-0.73965099425012681</v>
      </c>
      <c r="D25" s="76">
        <v>-0.54535180810313477</v>
      </c>
      <c r="E25" s="76"/>
      <c r="F25" s="76">
        <v>5.9633198408732824E-3</v>
      </c>
      <c r="G25" s="76">
        <v>-3.5029261349111493</v>
      </c>
      <c r="H25" s="76">
        <v>-0.30727177425012542</v>
      </c>
      <c r="I25" s="76">
        <v>-2.0980313481471455</v>
      </c>
      <c r="J25" s="76"/>
      <c r="K25" s="76">
        <v>-1.7704922996815231</v>
      </c>
      <c r="L25" s="76">
        <v>-3.0367447774936189</v>
      </c>
      <c r="M25" s="76"/>
      <c r="N25" s="343">
        <v>-1.5002942830810015</v>
      </c>
      <c r="O25" s="346"/>
      <c r="P25" s="347">
        <v>-1.5002942830810015</v>
      </c>
      <c r="Q25" s="346"/>
      <c r="R25" s="348">
        <v>396929.10466517624</v>
      </c>
      <c r="S25" s="424"/>
      <c r="T25" s="424"/>
    </row>
    <row r="26" spans="2:20" x14ac:dyDescent="0.25">
      <c r="B26" s="37" t="s">
        <v>29</v>
      </c>
      <c r="C26" s="76">
        <v>-0.94204808016348807</v>
      </c>
      <c r="D26" s="76">
        <v>-0.73156681851847338</v>
      </c>
      <c r="E26" s="76"/>
      <c r="F26" s="76">
        <v>-0.42506385948246361</v>
      </c>
      <c r="G26" s="76">
        <v>-3.4548265681054886</v>
      </c>
      <c r="H26" s="76">
        <v>-0.3150645486264807</v>
      </c>
      <c r="I26" s="76">
        <v>-2.22648402722848</v>
      </c>
      <c r="J26" s="76"/>
      <c r="K26" s="76">
        <v>-1.661446099863541</v>
      </c>
      <c r="L26" s="76">
        <v>-2.4778584739639062</v>
      </c>
      <c r="M26" s="76"/>
      <c r="N26" s="343">
        <v>-1.614816477950527</v>
      </c>
      <c r="O26" s="346"/>
      <c r="P26" s="347">
        <v>-1.614816477950527</v>
      </c>
      <c r="Q26" s="346"/>
      <c r="R26" s="348">
        <v>398480.73253035819</v>
      </c>
      <c r="S26" s="424"/>
      <c r="T26" s="424"/>
    </row>
    <row r="27" spans="2:20" x14ac:dyDescent="0.25">
      <c r="B27" s="37" t="s">
        <v>30</v>
      </c>
      <c r="C27" s="76">
        <v>-0.87170436481804359</v>
      </c>
      <c r="D27" s="76">
        <v>-0.63026832543303613</v>
      </c>
      <c r="E27" s="76"/>
      <c r="F27" s="76">
        <v>-0.49605495599004712</v>
      </c>
      <c r="G27" s="76">
        <v>-3.1051633658870514</v>
      </c>
      <c r="H27" s="76">
        <v>-0.11438503886304829</v>
      </c>
      <c r="I27" s="76">
        <v>-1.9900795750840246</v>
      </c>
      <c r="J27" s="76"/>
      <c r="K27" s="76">
        <v>-0.93300223032996965</v>
      </c>
      <c r="L27" s="76">
        <v>-1.6708142745861407</v>
      </c>
      <c r="M27" s="76"/>
      <c r="N27" s="343">
        <v>-1.5051274602818552</v>
      </c>
      <c r="O27" s="346"/>
      <c r="P27" s="347">
        <v>-1.5051274602818552</v>
      </c>
      <c r="Q27" s="346"/>
      <c r="R27" s="348">
        <v>400446.22611288744</v>
      </c>
      <c r="S27" s="424"/>
      <c r="T27" s="424"/>
    </row>
    <row r="28" spans="2:20" x14ac:dyDescent="0.25">
      <c r="B28" s="37" t="s">
        <v>31</v>
      </c>
      <c r="C28" s="76">
        <v>-0.87136115863771124</v>
      </c>
      <c r="D28" s="76">
        <v>-0.58398859479572707</v>
      </c>
      <c r="E28" s="76"/>
      <c r="F28" s="76">
        <v>-0.70693359609373374</v>
      </c>
      <c r="G28" s="76">
        <v>-2.7601937640117171</v>
      </c>
      <c r="H28" s="76">
        <v>-0.11397172606672257</v>
      </c>
      <c r="I28" s="76">
        <v>-1.8676677605007228</v>
      </c>
      <c r="J28" s="76"/>
      <c r="K28" s="76">
        <v>0.34895246526104734</v>
      </c>
      <c r="L28" s="76">
        <v>-0.56171872838227244</v>
      </c>
      <c r="M28" s="76"/>
      <c r="N28" s="343">
        <v>-1.5115308298799348</v>
      </c>
      <c r="O28" s="346"/>
      <c r="P28" s="347">
        <v>-1.5115308298799348</v>
      </c>
      <c r="Q28" s="346"/>
      <c r="R28" s="348">
        <v>402800.45303045132</v>
      </c>
      <c r="S28" s="424"/>
      <c r="T28" s="424"/>
    </row>
    <row r="29" spans="2:20" x14ac:dyDescent="0.25">
      <c r="B29" s="37" t="s">
        <v>32</v>
      </c>
      <c r="C29" s="76">
        <v>-0.33059158258365073</v>
      </c>
      <c r="D29" s="76">
        <v>2.1104899053341342E-2</v>
      </c>
      <c r="E29" s="76"/>
      <c r="F29" s="76">
        <v>-0.34903914556664972</v>
      </c>
      <c r="G29" s="76">
        <v>-1.8945905269756622</v>
      </c>
      <c r="H29" s="76">
        <v>0.31626665949835342</v>
      </c>
      <c r="I29" s="76">
        <v>-1.2268325007626402</v>
      </c>
      <c r="J29" s="76"/>
      <c r="K29" s="76">
        <v>1.1938449020137221</v>
      </c>
      <c r="L29" s="76">
        <v>-0.5842711735566567</v>
      </c>
      <c r="M29" s="76"/>
      <c r="N29" s="343">
        <v>-1.0456512792076589</v>
      </c>
      <c r="O29" s="346"/>
      <c r="P29" s="347">
        <v>-1.0456512792076589</v>
      </c>
      <c r="Q29" s="346"/>
      <c r="R29" s="348">
        <v>405559.74061569932</v>
      </c>
      <c r="S29" s="424"/>
      <c r="T29" s="424"/>
    </row>
    <row r="30" spans="2:20" x14ac:dyDescent="0.25">
      <c r="B30" s="37" t="s">
        <v>33</v>
      </c>
      <c r="C30" s="76">
        <v>9.6602326241537639E-2</v>
      </c>
      <c r="D30" s="76">
        <v>0.51315900327853115</v>
      </c>
      <c r="E30" s="76"/>
      <c r="F30" s="76">
        <v>-5.3017027068477773E-2</v>
      </c>
      <c r="G30" s="76">
        <v>-1.1504337439684775</v>
      </c>
      <c r="H30" s="76">
        <v>0.62298132514953863</v>
      </c>
      <c r="I30" s="76">
        <v>-0.65334477191046858</v>
      </c>
      <c r="J30" s="76"/>
      <c r="K30" s="76">
        <v>0.29712694939629303</v>
      </c>
      <c r="L30" s="76">
        <v>-0.42354089161111208</v>
      </c>
      <c r="M30" s="76"/>
      <c r="N30" s="343">
        <v>-0.63167032199858331</v>
      </c>
      <c r="O30" s="346"/>
      <c r="P30" s="347">
        <v>-0.63167032199858331</v>
      </c>
      <c r="Q30" s="346"/>
      <c r="R30" s="348">
        <v>408141.10623999476</v>
      </c>
      <c r="S30" s="424"/>
      <c r="T30" s="424"/>
    </row>
    <row r="31" spans="2:20" x14ac:dyDescent="0.25">
      <c r="B31" s="37" t="s">
        <v>34</v>
      </c>
      <c r="C31" s="76">
        <v>0.46660958142166464</v>
      </c>
      <c r="D31" s="76">
        <v>0.93524728559864911</v>
      </c>
      <c r="E31" s="76"/>
      <c r="F31" s="76">
        <v>9.0620922570650464E-2</v>
      </c>
      <c r="G31" s="76">
        <v>-0.49422434017435535</v>
      </c>
      <c r="H31" s="76">
        <v>0.80941923219066325</v>
      </c>
      <c r="I31" s="76">
        <v>-0.28480688164734147</v>
      </c>
      <c r="J31" s="76"/>
      <c r="K31" s="76">
        <v>1.2688705502555151</v>
      </c>
      <c r="L31" s="76">
        <v>-0.47772743347987418</v>
      </c>
      <c r="M31" s="76"/>
      <c r="N31" s="343">
        <v>-0.21257168999324069</v>
      </c>
      <c r="O31" s="346"/>
      <c r="P31" s="347">
        <v>-0.21257168999324069</v>
      </c>
      <c r="Q31" s="346"/>
      <c r="R31" s="348">
        <v>410504.61660100904</v>
      </c>
      <c r="S31" s="424"/>
      <c r="T31" s="424"/>
    </row>
    <row r="32" spans="2:20" x14ac:dyDescent="0.25">
      <c r="B32" s="37" t="s">
        <v>35</v>
      </c>
      <c r="C32" s="76">
        <v>0.86464097599909451</v>
      </c>
      <c r="D32" s="76">
        <v>1.3612258917900988</v>
      </c>
      <c r="E32" s="76"/>
      <c r="F32" s="76">
        <v>0.29926552951909002</v>
      </c>
      <c r="G32" s="76">
        <v>0.17788402270110737</v>
      </c>
      <c r="H32" s="76">
        <v>1.1442003817500961</v>
      </c>
      <c r="I32" s="76">
        <v>0.16728179122210918</v>
      </c>
      <c r="J32" s="76"/>
      <c r="K32" s="76">
        <v>1.2582275523395181</v>
      </c>
      <c r="L32" s="76">
        <v>-0.28197587047744738</v>
      </c>
      <c r="M32" s="76"/>
      <c r="N32" s="343">
        <v>0.28198979207522279</v>
      </c>
      <c r="O32" s="346"/>
      <c r="P32" s="347">
        <v>0.28198979207522279</v>
      </c>
      <c r="Q32" s="346"/>
      <c r="R32" s="348">
        <v>412615.46650393528</v>
      </c>
      <c r="S32" s="424"/>
      <c r="T32" s="424"/>
    </row>
    <row r="33" spans="2:20" x14ac:dyDescent="0.25">
      <c r="B33" s="37" t="s">
        <v>36</v>
      </c>
      <c r="C33" s="76">
        <v>0.52185167806632649</v>
      </c>
      <c r="D33" s="76">
        <v>1.0091921653673239</v>
      </c>
      <c r="E33" s="76"/>
      <c r="F33" s="76">
        <v>-7.1003404221670507E-2</v>
      </c>
      <c r="G33" s="76">
        <v>0.14502542674233609</v>
      </c>
      <c r="H33" s="76">
        <v>0.69331909009832771</v>
      </c>
      <c r="I33" s="76">
        <v>7.3889345923134897E-3</v>
      </c>
      <c r="J33" s="76"/>
      <c r="K33" s="76">
        <v>1.6257067953850357</v>
      </c>
      <c r="L33" s="76">
        <v>0.50181464205572768</v>
      </c>
      <c r="M33" s="76"/>
      <c r="N33" s="343">
        <v>7.4568775690582234E-2</v>
      </c>
      <c r="O33" s="346"/>
      <c r="P33" s="347">
        <v>7.4568775690582234E-2</v>
      </c>
      <c r="Q33" s="346"/>
      <c r="R33" s="348">
        <v>414436.95943334128</v>
      </c>
      <c r="S33" s="424"/>
      <c r="T33" s="424"/>
    </row>
    <row r="34" spans="2:20" x14ac:dyDescent="0.25">
      <c r="B34" s="37" t="s">
        <v>37</v>
      </c>
      <c r="C34" s="76">
        <v>0.45898963499556089</v>
      </c>
      <c r="D34" s="76">
        <v>0.91562193588055152</v>
      </c>
      <c r="E34" s="76"/>
      <c r="F34" s="76">
        <v>-0.10621671087443474</v>
      </c>
      <c r="G34" s="76">
        <v>0.35596444268855976</v>
      </c>
      <c r="H34" s="76">
        <v>0.43965114093455782</v>
      </c>
      <c r="I34" s="76">
        <v>7.3637115022563648E-2</v>
      </c>
      <c r="J34" s="76"/>
      <c r="K34" s="76">
        <v>2.1648771716677282</v>
      </c>
      <c r="L34" s="76">
        <v>1.0887728820495817</v>
      </c>
      <c r="M34" s="76"/>
      <c r="N34" s="343">
        <v>0.1232106389776248</v>
      </c>
      <c r="O34" s="346"/>
      <c r="P34" s="347">
        <v>0.1232106389776248</v>
      </c>
      <c r="Q34" s="346"/>
      <c r="R34" s="348">
        <v>416271.10970585217</v>
      </c>
      <c r="S34" s="424"/>
      <c r="T34" s="424"/>
    </row>
    <row r="35" spans="2:20" x14ac:dyDescent="0.25">
      <c r="B35" s="37" t="s">
        <v>38</v>
      </c>
      <c r="C35" s="76">
        <v>0.16146392495312512</v>
      </c>
      <c r="D35" s="76">
        <v>0.56981852966612223</v>
      </c>
      <c r="E35" s="76"/>
      <c r="F35" s="76">
        <v>-0.21202173677187375</v>
      </c>
      <c r="G35" s="76">
        <v>0.39611638413813921</v>
      </c>
      <c r="H35" s="76">
        <v>-4.9762380625878677E-2</v>
      </c>
      <c r="I35" s="76">
        <v>8.7123736871120627E-2</v>
      </c>
      <c r="J35" s="76"/>
      <c r="K35" s="76">
        <v>2.3535180025046856</v>
      </c>
      <c r="L35" s="76">
        <v>1.5014975004271209</v>
      </c>
      <c r="M35" s="76"/>
      <c r="N35" s="343">
        <v>-8.689557468009608E-2</v>
      </c>
      <c r="O35" s="346"/>
      <c r="P35" s="347">
        <v>-8.689557468009608E-2</v>
      </c>
      <c r="Q35" s="346"/>
      <c r="R35" s="348">
        <v>418095.30631913652</v>
      </c>
      <c r="S35" s="424"/>
      <c r="T35" s="424"/>
    </row>
    <row r="36" spans="2:20" ht="15" customHeight="1" x14ac:dyDescent="0.25">
      <c r="B36" s="37" t="s">
        <v>39</v>
      </c>
      <c r="C36" s="76">
        <v>0.27784443907307832</v>
      </c>
      <c r="D36" s="76">
        <v>0.63306336425506515</v>
      </c>
      <c r="E36" s="76"/>
      <c r="F36" s="76">
        <v>3.1431470175078857E-2</v>
      </c>
      <c r="G36" s="76">
        <v>0.79619369100507242</v>
      </c>
      <c r="H36" s="76">
        <v>-8.5150195109235938E-3</v>
      </c>
      <c r="I36" s="76">
        <v>0.43245824918608378</v>
      </c>
      <c r="J36" s="76"/>
      <c r="K36" s="76">
        <v>2.659611934768634</v>
      </c>
      <c r="L36" s="76">
        <v>1.1393648691659859</v>
      </c>
      <c r="M36" s="76"/>
      <c r="N36" s="343">
        <v>9.6161515745121995E-2</v>
      </c>
      <c r="O36" s="346"/>
      <c r="P36" s="347">
        <v>9.6161515745121995E-2</v>
      </c>
      <c r="Q36" s="346"/>
      <c r="R36" s="348">
        <v>419962.15802328888</v>
      </c>
      <c r="S36" s="424"/>
      <c r="T36" s="424"/>
    </row>
    <row r="37" spans="2:20" x14ac:dyDescent="0.25">
      <c r="B37" s="37" t="s">
        <v>40</v>
      </c>
      <c r="C37" s="76">
        <v>-2.6142878093111221E-2</v>
      </c>
      <c r="D37" s="76">
        <v>0.26688337644188209</v>
      </c>
      <c r="E37" s="76"/>
      <c r="F37" s="76">
        <v>-0.14845209993811181</v>
      </c>
      <c r="G37" s="76">
        <v>0.74774695511089817</v>
      </c>
      <c r="H37" s="76">
        <v>-0.3267181498871139</v>
      </c>
      <c r="I37" s="76">
        <v>0.33766360778088256</v>
      </c>
      <c r="J37" s="76"/>
      <c r="K37" s="76">
        <v>2.5649456403626405</v>
      </c>
      <c r="L37" s="76">
        <v>0.80790538127310685</v>
      </c>
      <c r="M37" s="76"/>
      <c r="N37" s="343">
        <v>-0.17928021756292764</v>
      </c>
      <c r="O37" s="346"/>
      <c r="P37" s="347">
        <v>-0.15309260183490825</v>
      </c>
      <c r="Q37" s="346"/>
      <c r="R37" s="348">
        <v>421839.8055338671</v>
      </c>
      <c r="T37" s="424"/>
    </row>
    <row r="38" spans="2:20" x14ac:dyDescent="0.25">
      <c r="B38" s="37" t="s">
        <v>88</v>
      </c>
      <c r="C38" s="76">
        <v>-9.5524763911924992E-2</v>
      </c>
      <c r="D38" s="76">
        <v>0.13846867330707369</v>
      </c>
      <c r="E38" s="76"/>
      <c r="F38" s="76">
        <v>-0.11260460190092658</v>
      </c>
      <c r="G38" s="76">
        <v>0.91624968753706071</v>
      </c>
      <c r="H38" s="76">
        <v>-0.31561333983893292</v>
      </c>
      <c r="I38" s="76">
        <v>0.47434564396507994</v>
      </c>
      <c r="J38" s="76"/>
      <c r="K38" s="76">
        <v>2.2836201537058622</v>
      </c>
      <c r="L38" s="76">
        <v>0.21153990335025422</v>
      </c>
      <c r="M38" s="76"/>
      <c r="N38" s="343">
        <v>-0.22729177573944415</v>
      </c>
      <c r="O38" s="346"/>
      <c r="P38" s="347">
        <v>-0.21976555523534183</v>
      </c>
      <c r="Q38" s="346"/>
      <c r="R38" s="348">
        <v>423949.69540201878</v>
      </c>
      <c r="T38" s="424"/>
    </row>
    <row r="39" spans="2:20" x14ac:dyDescent="0.25">
      <c r="B39" s="37" t="s">
        <v>89</v>
      </c>
      <c r="C39" s="76">
        <v>-0.11623357024132019</v>
      </c>
      <c r="D39" s="76">
        <v>6.4554786173687262E-2</v>
      </c>
      <c r="E39" s="76"/>
      <c r="F39" s="76">
        <v>8.0688288376791206E-3</v>
      </c>
      <c r="G39" s="76">
        <v>1.0892017249246635</v>
      </c>
      <c r="H39" s="76">
        <v>-0.26135470658832105</v>
      </c>
      <c r="I39" s="76">
        <v>0.64031407914666261</v>
      </c>
      <c r="J39" s="76"/>
      <c r="K39" s="76">
        <v>-0.68722615233590523</v>
      </c>
      <c r="L39" s="76">
        <v>-0.38365634189107672</v>
      </c>
      <c r="M39" s="76"/>
      <c r="N39" s="343">
        <v>-0.23380262604520852</v>
      </c>
      <c r="O39" s="346"/>
      <c r="P39" s="347">
        <v>-0.13674506745770798</v>
      </c>
      <c r="Q39" s="346"/>
      <c r="R39" s="348">
        <v>425596.98288133909</v>
      </c>
      <c r="T39" s="424"/>
    </row>
    <row r="40" spans="2:20" ht="15" customHeight="1" x14ac:dyDescent="0.25">
      <c r="B40" s="37" t="s">
        <v>90</v>
      </c>
      <c r="C40" s="76">
        <v>0.25226398270095274</v>
      </c>
      <c r="D40" s="76">
        <v>0.38630524558095658</v>
      </c>
      <c r="E40" s="76"/>
      <c r="F40" s="76">
        <v>0.51239598617294746</v>
      </c>
      <c r="G40" s="76">
        <v>1.6127973396519337</v>
      </c>
      <c r="H40" s="76">
        <v>0.27828070516792991</v>
      </c>
      <c r="I40" s="76">
        <v>1.1877902103609301</v>
      </c>
      <c r="J40" s="76"/>
      <c r="K40" s="76">
        <v>-1.1373463013000877</v>
      </c>
      <c r="L40" s="76">
        <v>-0.71354089548010702</v>
      </c>
      <c r="M40" s="76"/>
      <c r="N40" s="343">
        <v>0.14278972150593688</v>
      </c>
      <c r="O40" s="346"/>
      <c r="P40" s="347">
        <v>0.13004109954688919</v>
      </c>
      <c r="Q40" s="346"/>
      <c r="R40" s="348">
        <v>428124.26250161591</v>
      </c>
      <c r="T40" s="424"/>
    </row>
    <row r="41" spans="2:20" ht="15" customHeight="1" x14ac:dyDescent="0.25">
      <c r="B41" s="37" t="s">
        <v>91</v>
      </c>
      <c r="C41" s="76">
        <v>-2.5255193992251179E-2</v>
      </c>
      <c r="D41" s="76">
        <v>5.3524736982723198E-2</v>
      </c>
      <c r="E41" s="76"/>
      <c r="F41" s="76">
        <v>0.46950705535772386</v>
      </c>
      <c r="G41" s="76">
        <v>1.5714346943067312</v>
      </c>
      <c r="H41" s="76">
        <v>0.13494909011473055</v>
      </c>
      <c r="I41" s="76">
        <v>1.2363869518557351</v>
      </c>
      <c r="J41" s="76"/>
      <c r="K41" s="76">
        <v>-0.56550834805751116</v>
      </c>
      <c r="L41" s="76">
        <v>-0.18157340462242388</v>
      </c>
      <c r="M41" s="76"/>
      <c r="N41" s="343">
        <v>-0.12883138247759388</v>
      </c>
      <c r="O41" s="346"/>
      <c r="P41" s="347">
        <v>-0.08</v>
      </c>
      <c r="Q41" s="346"/>
      <c r="R41" s="348">
        <v>429893.9151321057</v>
      </c>
      <c r="T41" s="424"/>
    </row>
    <row r="42" spans="2:20" x14ac:dyDescent="0.25">
      <c r="B42" s="37" t="s">
        <v>134</v>
      </c>
      <c r="C42" s="76">
        <v>-0.23934532504819117</v>
      </c>
      <c r="D42" s="76">
        <v>-0.21371818842419543</v>
      </c>
      <c r="E42" s="76"/>
      <c r="F42" s="76">
        <v>0.4210076007757948</v>
      </c>
      <c r="G42" s="76">
        <v>1.5908100079317933</v>
      </c>
      <c r="H42" s="76">
        <v>0.1653620911077951</v>
      </c>
      <c r="I42" s="76">
        <v>1.3495253871928128</v>
      </c>
      <c r="J42" s="76"/>
      <c r="K42" s="76">
        <v>0.95398350964026379</v>
      </c>
      <c r="L42" s="76">
        <v>0.36318610986768113</v>
      </c>
      <c r="M42" s="76"/>
      <c r="N42" s="343">
        <v>-0.33816177333281439</v>
      </c>
      <c r="O42" s="346"/>
      <c r="P42" s="347">
        <v>0</v>
      </c>
      <c r="Q42" s="346"/>
      <c r="R42" s="348">
        <v>430689</v>
      </c>
      <c r="T42" s="424"/>
    </row>
    <row r="43" spans="2:20" x14ac:dyDescent="0.25">
      <c r="B43" s="37" t="s">
        <v>135</v>
      </c>
      <c r="C43" s="76">
        <v>-0.24686870340178757</v>
      </c>
      <c r="D43" s="76">
        <v>-0.26423209565479056</v>
      </c>
      <c r="E43" s="76"/>
      <c r="F43" s="76">
        <v>0.39305582396821137</v>
      </c>
      <c r="G43" s="76">
        <v>1.7401778598261899</v>
      </c>
      <c r="H43" s="76">
        <v>0.37146139473819062</v>
      </c>
      <c r="I43" s="76">
        <v>1.4545927914001879</v>
      </c>
      <c r="J43" s="76"/>
      <c r="K43" s="76">
        <v>1.2796905854751948</v>
      </c>
      <c r="L43" s="76">
        <v>2.2153212232244628</v>
      </c>
      <c r="M43" s="76"/>
      <c r="N43" s="343">
        <v>-0.34920736063344493</v>
      </c>
      <c r="O43" s="346"/>
      <c r="P43" s="347">
        <v>0.2</v>
      </c>
      <c r="Q43" s="346"/>
      <c r="R43" s="348">
        <v>431871.25748502993</v>
      </c>
      <c r="T43" s="424"/>
    </row>
    <row r="44" spans="2:20" x14ac:dyDescent="0.25">
      <c r="B44" s="37" t="s">
        <v>136</v>
      </c>
      <c r="C44" s="76">
        <v>-0.28821954676317318</v>
      </c>
      <c r="D44" s="76">
        <v>-0.33848893231515831</v>
      </c>
      <c r="E44" s="76"/>
      <c r="F44" s="76">
        <v>0.34639336483783723</v>
      </c>
      <c r="G44" s="76">
        <v>1.7403489993798189</v>
      </c>
      <c r="H44" s="76">
        <v>0.49489491158783494</v>
      </c>
      <c r="I44" s="76">
        <v>1.464172664493816</v>
      </c>
      <c r="J44" s="76"/>
      <c r="K44" s="76">
        <v>2.6259789674654712</v>
      </c>
      <c r="L44" s="76">
        <v>3.0569247724181063</v>
      </c>
      <c r="M44" s="76"/>
      <c r="N44" s="494">
        <v>-0.36403951198345808</v>
      </c>
      <c r="O44" s="343"/>
      <c r="P44" s="492">
        <v>0.26</v>
      </c>
      <c r="Q44" s="343"/>
      <c r="R44" s="493">
        <v>433539.79652902455</v>
      </c>
    </row>
    <row r="45" spans="2:20" x14ac:dyDescent="0.25">
      <c r="B45" s="677" t="s">
        <v>266</v>
      </c>
      <c r="C45" s="678"/>
      <c r="D45" s="678"/>
      <c r="E45" s="678"/>
      <c r="F45" s="678"/>
      <c r="G45" s="678"/>
      <c r="H45" s="678"/>
      <c r="I45" s="678"/>
      <c r="J45" s="678"/>
      <c r="K45" s="678"/>
      <c r="L45" s="678"/>
      <c r="M45" s="678"/>
      <c r="N45" s="678"/>
      <c r="O45" s="678"/>
      <c r="P45" s="678"/>
      <c r="Q45" s="678"/>
      <c r="R45" s="679"/>
    </row>
    <row r="46" spans="2:20" x14ac:dyDescent="0.25">
      <c r="B46" s="680" t="s">
        <v>635</v>
      </c>
      <c r="C46" s="681"/>
      <c r="D46" s="681"/>
      <c r="E46" s="681"/>
      <c r="F46" s="681"/>
      <c r="G46" s="681"/>
      <c r="H46" s="681"/>
      <c r="I46" s="681"/>
      <c r="J46" s="681"/>
      <c r="K46" s="681"/>
      <c r="L46" s="681"/>
      <c r="M46" s="681"/>
      <c r="N46" s="681"/>
      <c r="O46" s="681"/>
      <c r="P46" s="681"/>
      <c r="Q46" s="681"/>
      <c r="R46" s="682"/>
    </row>
    <row r="47" spans="2:20" x14ac:dyDescent="0.25">
      <c r="B47" s="683" t="s">
        <v>586</v>
      </c>
      <c r="C47" s="684"/>
      <c r="D47" s="684"/>
      <c r="E47" s="684"/>
      <c r="F47" s="684"/>
      <c r="G47" s="684"/>
      <c r="H47" s="684"/>
      <c r="I47" s="684"/>
      <c r="J47" s="684"/>
      <c r="K47" s="684"/>
      <c r="L47" s="684"/>
      <c r="M47" s="684"/>
      <c r="N47" s="684"/>
      <c r="O47" s="684"/>
      <c r="P47" s="684"/>
      <c r="Q47" s="684"/>
      <c r="R47" s="685"/>
    </row>
  </sheetData>
  <mergeCells count="10">
    <mergeCell ref="P2:P4"/>
    <mergeCell ref="R2:R4"/>
    <mergeCell ref="B45:R45"/>
    <mergeCell ref="B46:R46"/>
    <mergeCell ref="B47:R47"/>
    <mergeCell ref="B2:N2"/>
    <mergeCell ref="C3:D3"/>
    <mergeCell ref="F3:I3"/>
    <mergeCell ref="K3:L3"/>
    <mergeCell ref="N3:N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sheetPr>
  <dimension ref="A1:H14"/>
  <sheetViews>
    <sheetView zoomScaleNormal="100" zoomScaleSheetLayoutView="100" workbookViewId="0"/>
  </sheetViews>
  <sheetFormatPr defaultRowHeight="15" x14ac:dyDescent="0.25"/>
  <cols>
    <col min="1" max="1" width="9.44140625" style="27" customWidth="1"/>
    <col min="2" max="2" width="24.77734375" style="27" customWidth="1"/>
    <col min="3" max="8" width="6" style="27" customWidth="1"/>
    <col min="9" max="16384" width="8.88671875" style="27"/>
  </cols>
  <sheetData>
    <row r="1" spans="1:8" ht="33.75" customHeight="1" thickBot="1" x14ac:dyDescent="0.3">
      <c r="A1" s="71" t="s">
        <v>143</v>
      </c>
    </row>
    <row r="2" spans="1:8" ht="19.5" customHeight="1" thickBot="1" x14ac:dyDescent="0.3">
      <c r="B2" s="546" t="s">
        <v>603</v>
      </c>
      <c r="C2" s="686"/>
      <c r="D2" s="686"/>
      <c r="E2" s="686"/>
      <c r="F2" s="686"/>
      <c r="G2" s="686"/>
      <c r="H2" s="547"/>
    </row>
    <row r="3" spans="1:8" ht="15.75" customHeight="1" x14ac:dyDescent="0.25">
      <c r="B3" s="241"/>
      <c r="C3" s="690" t="s">
        <v>299</v>
      </c>
      <c r="D3" s="690"/>
      <c r="E3" s="690"/>
      <c r="F3" s="690"/>
      <c r="G3" s="690"/>
      <c r="H3" s="691"/>
    </row>
    <row r="4" spans="1:8" ht="15.75" x14ac:dyDescent="0.25">
      <c r="B4" s="242"/>
      <c r="C4" s="248">
        <v>2017</v>
      </c>
      <c r="D4" s="248">
        <v>2018</v>
      </c>
      <c r="E4" s="247">
        <v>2019</v>
      </c>
      <c r="F4" s="247">
        <v>2020</v>
      </c>
      <c r="G4" s="247">
        <v>2021</v>
      </c>
      <c r="H4" s="249">
        <v>2022</v>
      </c>
    </row>
    <row r="5" spans="1:8" x14ac:dyDescent="0.25">
      <c r="B5" s="243" t="s">
        <v>300</v>
      </c>
      <c r="C5" s="245">
        <v>7.05</v>
      </c>
      <c r="D5" s="245">
        <v>7.38</v>
      </c>
      <c r="E5" s="245">
        <v>7.57</v>
      </c>
      <c r="F5" s="245">
        <v>7.76</v>
      </c>
      <c r="G5" s="245">
        <v>7.97</v>
      </c>
      <c r="H5" s="246">
        <v>8.2100000000000009</v>
      </c>
    </row>
    <row r="6" spans="1:8" x14ac:dyDescent="0.25">
      <c r="B6" s="244" t="s">
        <v>301</v>
      </c>
      <c r="C6" s="245">
        <v>7.5</v>
      </c>
      <c r="D6" s="245">
        <v>7.83</v>
      </c>
      <c r="E6" s="245">
        <v>8.1999999999999993</v>
      </c>
      <c r="F6" s="245">
        <v>8.57</v>
      </c>
      <c r="G6" s="245">
        <v>8.82</v>
      </c>
      <c r="H6" s="246">
        <v>9.09</v>
      </c>
    </row>
    <row r="7" spans="1:8" ht="60" customHeight="1" thickBot="1" x14ac:dyDescent="0.3">
      <c r="B7" s="692" t="s">
        <v>587</v>
      </c>
      <c r="C7" s="693"/>
      <c r="D7" s="693"/>
      <c r="E7" s="693"/>
      <c r="F7" s="693"/>
      <c r="G7" s="693"/>
      <c r="H7" s="694"/>
    </row>
    <row r="8" spans="1:8" ht="15.75" customHeight="1" x14ac:dyDescent="0.25">
      <c r="B8" s="695"/>
      <c r="C8" s="695"/>
      <c r="D8" s="695"/>
      <c r="E8" s="695"/>
      <c r="F8" s="695"/>
      <c r="G8" s="695"/>
      <c r="H8" s="695"/>
    </row>
    <row r="9" spans="1:8" ht="9" customHeight="1" x14ac:dyDescent="0.25">
      <c r="B9" s="240"/>
      <c r="C9" s="240"/>
      <c r="D9" s="240"/>
      <c r="E9" s="240"/>
      <c r="F9" s="240"/>
      <c r="G9" s="240"/>
    </row>
    <row r="10" spans="1:8" ht="8.25" customHeight="1" x14ac:dyDescent="0.25"/>
    <row r="11" spans="1:8" x14ac:dyDescent="0.25">
      <c r="C11" s="385"/>
      <c r="D11" s="385"/>
      <c r="E11" s="385"/>
      <c r="F11" s="385"/>
      <c r="G11" s="385"/>
      <c r="H11" s="385"/>
    </row>
    <row r="13" spans="1:8" ht="15" customHeight="1" x14ac:dyDescent="0.25"/>
    <row r="14" spans="1:8" ht="102.75" customHeight="1" x14ac:dyDescent="0.25"/>
  </sheetData>
  <mergeCells count="4">
    <mergeCell ref="B2:H2"/>
    <mergeCell ref="C3:H3"/>
    <mergeCell ref="B7:H7"/>
    <mergeCell ref="B8:H8"/>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V131"/>
  <sheetViews>
    <sheetView zoomScaleNormal="100" zoomScaleSheetLayoutView="85" workbookViewId="0"/>
  </sheetViews>
  <sheetFormatPr defaultRowHeight="15.75" x14ac:dyDescent="0.25"/>
  <cols>
    <col min="1" max="1" width="9.33203125" style="5" customWidth="1"/>
    <col min="2" max="2" width="9.44140625" style="5" customWidth="1"/>
    <col min="3" max="3" width="9.33203125" style="5" customWidth="1"/>
    <col min="4" max="4" width="10.109375" style="5" customWidth="1"/>
    <col min="5" max="5" width="9.77734375" style="5" customWidth="1"/>
    <col min="6" max="6" width="9.88671875" style="5" customWidth="1"/>
    <col min="7" max="7" width="9.33203125" style="5" customWidth="1"/>
    <col min="8" max="8" width="10.44140625" style="5" customWidth="1"/>
    <col min="9" max="11" width="9.33203125" style="5" customWidth="1"/>
    <col min="12" max="12" width="10.33203125" style="5" customWidth="1"/>
    <col min="13" max="19" width="9.33203125" style="5" customWidth="1"/>
    <col min="20" max="20" width="8.88671875" style="5"/>
    <col min="21" max="22" width="9.44140625" style="5" bestFit="1" customWidth="1"/>
    <col min="23" max="16384" width="8.88671875" style="5"/>
  </cols>
  <sheetData>
    <row r="1" spans="1:22" ht="33.75" customHeight="1" thickBot="1" x14ac:dyDescent="0.3">
      <c r="A1" s="77" t="s">
        <v>143</v>
      </c>
      <c r="B1" s="158"/>
      <c r="C1" s="158"/>
      <c r="D1" s="158"/>
      <c r="E1" s="158"/>
      <c r="F1" s="158"/>
      <c r="G1" s="158"/>
      <c r="H1" s="158"/>
      <c r="I1" s="158"/>
      <c r="J1" s="158"/>
      <c r="K1" s="158"/>
      <c r="L1" s="158"/>
      <c r="M1" s="158"/>
      <c r="N1" s="158"/>
      <c r="O1" s="158"/>
      <c r="P1" s="158"/>
      <c r="Q1" s="158"/>
      <c r="R1" s="158"/>
      <c r="S1" s="231"/>
    </row>
    <row r="2" spans="1:22" s="6" customFormat="1" ht="34.5" customHeight="1" thickBot="1" x14ac:dyDescent="0.3">
      <c r="A2" s="149"/>
      <c r="B2" s="512" t="s">
        <v>149</v>
      </c>
      <c r="C2" s="513"/>
      <c r="D2" s="513"/>
      <c r="E2" s="513"/>
      <c r="F2" s="513"/>
      <c r="G2" s="513"/>
      <c r="H2" s="513"/>
      <c r="I2" s="513"/>
      <c r="J2" s="513"/>
      <c r="K2" s="513"/>
      <c r="L2" s="513"/>
      <c r="M2" s="513"/>
      <c r="N2" s="513"/>
      <c r="O2" s="513"/>
      <c r="P2" s="513"/>
      <c r="Q2" s="513"/>
      <c r="R2" s="513"/>
      <c r="S2" s="514"/>
    </row>
    <row r="3" spans="1:22" s="7" customFormat="1" ht="38.25" customHeight="1" x14ac:dyDescent="0.25">
      <c r="A3" s="151"/>
      <c r="B3" s="159" t="s">
        <v>1</v>
      </c>
      <c r="C3" s="515" t="s">
        <v>84</v>
      </c>
      <c r="D3" s="515" t="s">
        <v>281</v>
      </c>
      <c r="E3" s="160" t="s">
        <v>85</v>
      </c>
      <c r="F3" s="161"/>
      <c r="G3" s="161"/>
      <c r="H3" s="161"/>
      <c r="I3" s="161"/>
      <c r="J3" s="515" t="s">
        <v>86</v>
      </c>
      <c r="K3" s="515" t="s">
        <v>2</v>
      </c>
      <c r="L3" s="515" t="s">
        <v>154</v>
      </c>
      <c r="M3" s="515" t="s">
        <v>3</v>
      </c>
      <c r="N3" s="515" t="s">
        <v>4</v>
      </c>
      <c r="O3" s="515" t="s">
        <v>87</v>
      </c>
      <c r="P3" s="509" t="s">
        <v>6</v>
      </c>
      <c r="Q3" s="509" t="s">
        <v>150</v>
      </c>
      <c r="R3" s="509" t="s">
        <v>8</v>
      </c>
      <c r="S3" s="510" t="s">
        <v>132</v>
      </c>
    </row>
    <row r="4" spans="1:22" s="7" customFormat="1" ht="30.75" customHeight="1" x14ac:dyDescent="0.25">
      <c r="A4" s="151"/>
      <c r="B4" s="159"/>
      <c r="C4" s="515"/>
      <c r="D4" s="515"/>
      <c r="E4" s="157" t="s">
        <v>9</v>
      </c>
      <c r="F4" s="157" t="s">
        <v>10</v>
      </c>
      <c r="G4" s="157" t="s">
        <v>83</v>
      </c>
      <c r="H4" s="157" t="s">
        <v>11</v>
      </c>
      <c r="I4" s="157" t="s">
        <v>133</v>
      </c>
      <c r="J4" s="515"/>
      <c r="K4" s="515"/>
      <c r="L4" s="515"/>
      <c r="M4" s="515"/>
      <c r="N4" s="515"/>
      <c r="O4" s="515"/>
      <c r="P4" s="509"/>
      <c r="Q4" s="509"/>
      <c r="R4" s="509"/>
      <c r="S4" s="511"/>
    </row>
    <row r="5" spans="1:22" x14ac:dyDescent="0.25">
      <c r="A5" s="162"/>
      <c r="B5" s="257" t="s">
        <v>202</v>
      </c>
      <c r="C5" s="44">
        <v>299.18400000000003</v>
      </c>
      <c r="D5" s="44">
        <v>83.917000000000002</v>
      </c>
      <c r="E5" s="44">
        <v>75.34</v>
      </c>
      <c r="F5" s="44">
        <v>40.524000000000001</v>
      </c>
      <c r="G5" s="44">
        <v>21.335000000000001</v>
      </c>
      <c r="H5" s="44">
        <v>12.288</v>
      </c>
      <c r="I5" s="44">
        <v>1.4470000000000001</v>
      </c>
      <c r="J5" s="44">
        <v>8.7999999999999995E-2</v>
      </c>
      <c r="K5" s="44">
        <v>458.529</v>
      </c>
      <c r="L5" s="44">
        <v>-4.5519999999999996</v>
      </c>
      <c r="M5" s="44">
        <v>453.97699999999998</v>
      </c>
      <c r="N5" s="44">
        <v>115.66500000000001</v>
      </c>
      <c r="O5" s="44">
        <v>567.02</v>
      </c>
      <c r="P5" s="44">
        <v>122.277</v>
      </c>
      <c r="Q5" s="44">
        <v>0</v>
      </c>
      <c r="R5" s="44">
        <v>445.47399999999999</v>
      </c>
      <c r="S5" s="176">
        <v>391.55799999999999</v>
      </c>
      <c r="U5" s="33"/>
      <c r="V5" s="33"/>
    </row>
    <row r="6" spans="1:22" x14ac:dyDescent="0.25">
      <c r="A6" s="162"/>
      <c r="B6" s="257" t="s">
        <v>203</v>
      </c>
      <c r="C6" s="44">
        <v>297.387</v>
      </c>
      <c r="D6" s="44">
        <v>84.347999999999999</v>
      </c>
      <c r="E6" s="44">
        <v>76.756</v>
      </c>
      <c r="F6" s="44">
        <v>42.204000000000001</v>
      </c>
      <c r="G6" s="44">
        <v>20.684999999999999</v>
      </c>
      <c r="H6" s="44">
        <v>12.694000000000001</v>
      </c>
      <c r="I6" s="44">
        <v>1.401</v>
      </c>
      <c r="J6" s="44">
        <v>-2.8000000000000001E-2</v>
      </c>
      <c r="K6" s="44">
        <v>458.46300000000002</v>
      </c>
      <c r="L6" s="44">
        <v>1.9710000000000001</v>
      </c>
      <c r="M6" s="44">
        <v>460.43400000000003</v>
      </c>
      <c r="N6" s="44">
        <v>118</v>
      </c>
      <c r="O6" s="44">
        <v>564.053</v>
      </c>
      <c r="P6" s="44">
        <v>122.33</v>
      </c>
      <c r="Q6" s="44">
        <v>0</v>
      </c>
      <c r="R6" s="44">
        <v>442.46199999999999</v>
      </c>
      <c r="S6" s="176">
        <v>389.23899999999998</v>
      </c>
      <c r="U6" s="33"/>
      <c r="V6" s="33"/>
    </row>
    <row r="7" spans="1:22" x14ac:dyDescent="0.25">
      <c r="A7" s="162"/>
      <c r="B7" s="257" t="s">
        <v>204</v>
      </c>
      <c r="C7" s="44">
        <v>294.12299999999999</v>
      </c>
      <c r="D7" s="44">
        <v>85.671000000000006</v>
      </c>
      <c r="E7" s="44">
        <v>71.36</v>
      </c>
      <c r="F7" s="44">
        <v>40.524999999999999</v>
      </c>
      <c r="G7" s="44">
        <v>16.239000000000001</v>
      </c>
      <c r="H7" s="44">
        <v>12.494</v>
      </c>
      <c r="I7" s="44">
        <v>2.3490000000000002</v>
      </c>
      <c r="J7" s="44">
        <v>-0.218</v>
      </c>
      <c r="K7" s="44">
        <v>450.93599999999998</v>
      </c>
      <c r="L7" s="44">
        <v>-0.752</v>
      </c>
      <c r="M7" s="44">
        <v>450.18400000000003</v>
      </c>
      <c r="N7" s="44">
        <v>116.32299999999999</v>
      </c>
      <c r="O7" s="44">
        <v>553.69899999999996</v>
      </c>
      <c r="P7" s="44">
        <v>119.066</v>
      </c>
      <c r="Q7" s="44">
        <v>0</v>
      </c>
      <c r="R7" s="44">
        <v>435.37799999999999</v>
      </c>
      <c r="S7" s="176">
        <v>383.815</v>
      </c>
      <c r="U7" s="33"/>
      <c r="V7" s="33"/>
    </row>
    <row r="8" spans="1:22" x14ac:dyDescent="0.25">
      <c r="A8" s="162"/>
      <c r="B8" s="257" t="s">
        <v>243</v>
      </c>
      <c r="C8" s="44">
        <v>289.92700000000002</v>
      </c>
      <c r="D8" s="44">
        <v>85.906000000000006</v>
      </c>
      <c r="E8" s="44">
        <v>69.265000000000001</v>
      </c>
      <c r="F8" s="44">
        <v>38.534999999999997</v>
      </c>
      <c r="G8" s="44">
        <v>15.013999999999999</v>
      </c>
      <c r="H8" s="44">
        <v>13.709</v>
      </c>
      <c r="I8" s="44">
        <v>2.278</v>
      </c>
      <c r="J8" s="44">
        <v>7.0000000000000001E-3</v>
      </c>
      <c r="K8" s="44">
        <v>445.10500000000002</v>
      </c>
      <c r="L8" s="44">
        <v>-5.2770000000000001</v>
      </c>
      <c r="M8" s="44">
        <v>439.82799999999997</v>
      </c>
      <c r="N8" s="44">
        <v>112.10899999999999</v>
      </c>
      <c r="O8" s="44">
        <v>539.17399999999998</v>
      </c>
      <c r="P8" s="44">
        <v>114.021</v>
      </c>
      <c r="Q8" s="44">
        <v>0</v>
      </c>
      <c r="R8" s="44">
        <v>425.90199999999999</v>
      </c>
      <c r="S8" s="176">
        <v>375.24299999999999</v>
      </c>
      <c r="U8" s="33"/>
      <c r="V8" s="33"/>
    </row>
    <row r="9" spans="1:22" x14ac:dyDescent="0.25">
      <c r="A9" s="162"/>
      <c r="B9" s="257" t="s">
        <v>12</v>
      </c>
      <c r="C9" s="44">
        <v>287.54899999999998</v>
      </c>
      <c r="D9" s="44">
        <v>85.316999999999993</v>
      </c>
      <c r="E9" s="44">
        <v>66.176000000000002</v>
      </c>
      <c r="F9" s="44">
        <v>36.104999999999997</v>
      </c>
      <c r="G9" s="44">
        <v>14.026999999999999</v>
      </c>
      <c r="H9" s="44">
        <v>13.997</v>
      </c>
      <c r="I9" s="44">
        <v>2.218</v>
      </c>
      <c r="J9" s="44">
        <v>0.186</v>
      </c>
      <c r="K9" s="44">
        <v>439.22800000000001</v>
      </c>
      <c r="L9" s="44">
        <v>-11.256</v>
      </c>
      <c r="M9" s="44">
        <v>427.97199999999998</v>
      </c>
      <c r="N9" s="44">
        <v>105.363</v>
      </c>
      <c r="O9" s="44">
        <v>525.33399999999995</v>
      </c>
      <c r="P9" s="44">
        <v>107.364</v>
      </c>
      <c r="Q9" s="44">
        <v>0</v>
      </c>
      <c r="R9" s="44">
        <v>419.09500000000003</v>
      </c>
      <c r="S9" s="176">
        <v>368.916</v>
      </c>
      <c r="U9" s="33"/>
      <c r="V9" s="33"/>
    </row>
    <row r="10" spans="1:22" x14ac:dyDescent="0.25">
      <c r="A10" s="52"/>
      <c r="B10" s="257" t="s">
        <v>13</v>
      </c>
      <c r="C10" s="44">
        <v>284.07799999999997</v>
      </c>
      <c r="D10" s="44">
        <v>85.534000000000006</v>
      </c>
      <c r="E10" s="44">
        <v>61.881</v>
      </c>
      <c r="F10" s="44">
        <v>33.417999999999999</v>
      </c>
      <c r="G10" s="44">
        <v>13.382999999999999</v>
      </c>
      <c r="H10" s="44">
        <v>12.989000000000001</v>
      </c>
      <c r="I10" s="44">
        <v>2.1989999999999998</v>
      </c>
      <c r="J10" s="44">
        <v>0.23499999999999999</v>
      </c>
      <c r="K10" s="44">
        <v>431.72800000000001</v>
      </c>
      <c r="L10" s="44">
        <v>-0.14099999999999999</v>
      </c>
      <c r="M10" s="44">
        <v>431.58699999999999</v>
      </c>
      <c r="N10" s="44">
        <v>103.53</v>
      </c>
      <c r="O10" s="44">
        <v>523.15499999999997</v>
      </c>
      <c r="P10" s="44">
        <v>106.23099999999999</v>
      </c>
      <c r="Q10" s="44">
        <v>0</v>
      </c>
      <c r="R10" s="44">
        <v>418.15100000000001</v>
      </c>
      <c r="S10" s="176">
        <v>367.76400000000001</v>
      </c>
      <c r="U10" s="33"/>
      <c r="V10" s="33"/>
    </row>
    <row r="11" spans="1:22" x14ac:dyDescent="0.25">
      <c r="A11" s="52"/>
      <c r="B11" s="257" t="s">
        <v>14</v>
      </c>
      <c r="C11" s="44">
        <v>285.64299999999997</v>
      </c>
      <c r="D11" s="44">
        <v>86.043000000000006</v>
      </c>
      <c r="E11" s="44">
        <v>62.627000000000002</v>
      </c>
      <c r="F11" s="44">
        <v>32.902000000000001</v>
      </c>
      <c r="G11" s="44">
        <v>13.157</v>
      </c>
      <c r="H11" s="44">
        <v>14.435</v>
      </c>
      <c r="I11" s="44">
        <v>2.2440000000000002</v>
      </c>
      <c r="J11" s="44">
        <v>-1.2E-2</v>
      </c>
      <c r="K11" s="44">
        <v>434.30099999999999</v>
      </c>
      <c r="L11" s="44">
        <v>-2.0249999999999999</v>
      </c>
      <c r="M11" s="44">
        <v>432.27600000000001</v>
      </c>
      <c r="N11" s="44">
        <v>104.55800000000001</v>
      </c>
      <c r="O11" s="44">
        <v>524.55200000000002</v>
      </c>
      <c r="P11" s="44">
        <v>106.968</v>
      </c>
      <c r="Q11" s="44">
        <v>0</v>
      </c>
      <c r="R11" s="44">
        <v>418.8</v>
      </c>
      <c r="S11" s="176">
        <v>368.52</v>
      </c>
      <c r="U11" s="33"/>
      <c r="V11" s="33"/>
    </row>
    <row r="12" spans="1:22" x14ac:dyDescent="0.25">
      <c r="A12" s="52"/>
      <c r="B12" s="257" t="s">
        <v>15</v>
      </c>
      <c r="C12" s="44">
        <v>287.67</v>
      </c>
      <c r="D12" s="44">
        <v>86.572000000000003</v>
      </c>
      <c r="E12" s="44">
        <v>61.747999999999998</v>
      </c>
      <c r="F12" s="44">
        <v>32.762</v>
      </c>
      <c r="G12" s="44">
        <v>12.420999999999999</v>
      </c>
      <c r="H12" s="44">
        <v>14.317</v>
      </c>
      <c r="I12" s="44">
        <v>2.2919999999999998</v>
      </c>
      <c r="J12" s="44">
        <v>-5.6000000000000001E-2</v>
      </c>
      <c r="K12" s="44">
        <v>435.93400000000003</v>
      </c>
      <c r="L12" s="44">
        <v>-4.1280000000000001</v>
      </c>
      <c r="M12" s="44">
        <v>431.80599999999998</v>
      </c>
      <c r="N12" s="44">
        <v>108.503</v>
      </c>
      <c r="O12" s="44">
        <v>529.67499999999995</v>
      </c>
      <c r="P12" s="44">
        <v>110.749</v>
      </c>
      <c r="Q12" s="44">
        <v>0</v>
      </c>
      <c r="R12" s="44">
        <v>419.91699999999997</v>
      </c>
      <c r="S12" s="176">
        <v>369.17700000000002</v>
      </c>
      <c r="U12" s="33"/>
      <c r="V12" s="33"/>
    </row>
    <row r="13" spans="1:22" ht="18.75" customHeight="1" x14ac:dyDescent="0.25">
      <c r="A13" s="52"/>
      <c r="B13" s="257" t="s">
        <v>16</v>
      </c>
      <c r="C13" s="44">
        <v>285.22399999999999</v>
      </c>
      <c r="D13" s="44">
        <v>85.783000000000001</v>
      </c>
      <c r="E13" s="44">
        <v>64.512</v>
      </c>
      <c r="F13" s="44">
        <v>34.750999999999998</v>
      </c>
      <c r="G13" s="44">
        <v>13.013</v>
      </c>
      <c r="H13" s="44">
        <v>14.581</v>
      </c>
      <c r="I13" s="44">
        <v>2.2410000000000001</v>
      </c>
      <c r="J13" s="44">
        <v>0.157</v>
      </c>
      <c r="K13" s="44">
        <v>435.67599999999999</v>
      </c>
      <c r="L13" s="44">
        <v>-9.5649999999999995</v>
      </c>
      <c r="M13" s="44">
        <v>426.11099999999999</v>
      </c>
      <c r="N13" s="44">
        <v>107.86799999999999</v>
      </c>
      <c r="O13" s="44">
        <v>533.31600000000003</v>
      </c>
      <c r="P13" s="44">
        <v>112.063</v>
      </c>
      <c r="Q13" s="44">
        <v>0</v>
      </c>
      <c r="R13" s="44">
        <v>422.17599999999999</v>
      </c>
      <c r="S13" s="176">
        <v>371.30900000000003</v>
      </c>
      <c r="U13" s="33"/>
      <c r="V13" s="33"/>
    </row>
    <row r="14" spans="1:22" x14ac:dyDescent="0.25">
      <c r="A14" s="52"/>
      <c r="B14" s="257" t="s">
        <v>17</v>
      </c>
      <c r="C14" s="44">
        <v>289.59500000000003</v>
      </c>
      <c r="D14" s="44">
        <v>86.430999999999997</v>
      </c>
      <c r="E14" s="44">
        <v>64.751000000000005</v>
      </c>
      <c r="F14" s="44">
        <v>34.548999999999999</v>
      </c>
      <c r="G14" s="44">
        <v>14.180999999999999</v>
      </c>
      <c r="H14" s="44">
        <v>13.917</v>
      </c>
      <c r="I14" s="44">
        <v>2.2309999999999999</v>
      </c>
      <c r="J14" s="44">
        <v>-0.159</v>
      </c>
      <c r="K14" s="44">
        <v>440.61799999999999</v>
      </c>
      <c r="L14" s="44">
        <v>9.4169999999999998</v>
      </c>
      <c r="M14" s="44">
        <v>450.03500000000003</v>
      </c>
      <c r="N14" s="44">
        <v>111.41500000000001</v>
      </c>
      <c r="O14" s="44">
        <v>541.43899999999996</v>
      </c>
      <c r="P14" s="44">
        <v>116.136</v>
      </c>
      <c r="Q14" s="44">
        <v>0</v>
      </c>
      <c r="R14" s="44">
        <v>425.97500000000002</v>
      </c>
      <c r="S14" s="176">
        <v>375.11700000000002</v>
      </c>
      <c r="U14" s="33"/>
      <c r="V14" s="33"/>
    </row>
    <row r="15" spans="1:22" x14ac:dyDescent="0.25">
      <c r="A15" s="52"/>
      <c r="B15" s="257" t="s">
        <v>18</v>
      </c>
      <c r="C15" s="44">
        <v>289.79300000000001</v>
      </c>
      <c r="D15" s="44">
        <v>86.423000000000002</v>
      </c>
      <c r="E15" s="44">
        <v>66.974000000000004</v>
      </c>
      <c r="F15" s="44">
        <v>36.204000000000001</v>
      </c>
      <c r="G15" s="44">
        <v>14.7</v>
      </c>
      <c r="H15" s="44">
        <v>13.999000000000001</v>
      </c>
      <c r="I15" s="44">
        <v>2.2090000000000001</v>
      </c>
      <c r="J15" s="44">
        <v>-3.9E-2</v>
      </c>
      <c r="K15" s="44">
        <v>443.15100000000001</v>
      </c>
      <c r="L15" s="44">
        <v>4.2160000000000002</v>
      </c>
      <c r="M15" s="44">
        <v>447.36700000000002</v>
      </c>
      <c r="N15" s="44">
        <v>111.364</v>
      </c>
      <c r="O15" s="44">
        <v>546.59199999999998</v>
      </c>
      <c r="P15" s="44">
        <v>119.11</v>
      </c>
      <c r="Q15" s="44">
        <v>0</v>
      </c>
      <c r="R15" s="44">
        <v>427.952</v>
      </c>
      <c r="S15" s="176">
        <v>377.91300000000001</v>
      </c>
      <c r="U15" s="33"/>
      <c r="V15" s="33"/>
    </row>
    <row r="16" spans="1:22" x14ac:dyDescent="0.25">
      <c r="A16" s="52"/>
      <c r="B16" s="257" t="s">
        <v>19</v>
      </c>
      <c r="C16" s="44">
        <v>287.74900000000002</v>
      </c>
      <c r="D16" s="44">
        <v>86.49</v>
      </c>
      <c r="E16" s="44">
        <v>67.620999999999995</v>
      </c>
      <c r="F16" s="44">
        <v>37.256999999999998</v>
      </c>
      <c r="G16" s="44">
        <v>14.614000000000001</v>
      </c>
      <c r="H16" s="44">
        <v>13.72</v>
      </c>
      <c r="I16" s="44">
        <v>2.1459999999999999</v>
      </c>
      <c r="J16" s="44">
        <v>1.4E-2</v>
      </c>
      <c r="K16" s="44">
        <v>441.87400000000002</v>
      </c>
      <c r="L16" s="44">
        <v>1.1830000000000001</v>
      </c>
      <c r="M16" s="44">
        <v>443.05700000000002</v>
      </c>
      <c r="N16" s="44">
        <v>116.33</v>
      </c>
      <c r="O16" s="44">
        <v>548.80399999999997</v>
      </c>
      <c r="P16" s="44">
        <v>120.872</v>
      </c>
      <c r="Q16" s="44">
        <v>0</v>
      </c>
      <c r="R16" s="44">
        <v>428.26100000000002</v>
      </c>
      <c r="S16" s="176">
        <v>379.45699999999999</v>
      </c>
      <c r="U16" s="33"/>
      <c r="V16" s="33"/>
    </row>
    <row r="17" spans="1:22" ht="18.75" customHeight="1" x14ac:dyDescent="0.25">
      <c r="A17" s="52"/>
      <c r="B17" s="257" t="s">
        <v>20</v>
      </c>
      <c r="C17" s="44">
        <v>286.76499999999999</v>
      </c>
      <c r="D17" s="44">
        <v>86.882999999999996</v>
      </c>
      <c r="E17" s="44">
        <v>66.762</v>
      </c>
      <c r="F17" s="44">
        <v>35.71</v>
      </c>
      <c r="G17" s="44">
        <v>14.725</v>
      </c>
      <c r="H17" s="44">
        <v>14.321</v>
      </c>
      <c r="I17" s="44">
        <v>2.1579999999999999</v>
      </c>
      <c r="J17" s="44">
        <v>-0.40799999999999997</v>
      </c>
      <c r="K17" s="44">
        <v>440.00200000000001</v>
      </c>
      <c r="L17" s="44">
        <v>-6.1710000000000003</v>
      </c>
      <c r="M17" s="44">
        <v>433.83100000000002</v>
      </c>
      <c r="N17" s="44">
        <v>119.437</v>
      </c>
      <c r="O17" s="44">
        <v>546.48199999999997</v>
      </c>
      <c r="P17" s="44">
        <v>116.499</v>
      </c>
      <c r="Q17" s="44">
        <v>0</v>
      </c>
      <c r="R17" s="44">
        <v>430.77499999999998</v>
      </c>
      <c r="S17" s="176">
        <v>381.41399999999999</v>
      </c>
      <c r="U17" s="33"/>
      <c r="V17" s="33"/>
    </row>
    <row r="18" spans="1:22" x14ac:dyDescent="0.25">
      <c r="A18" s="52"/>
      <c r="B18" s="257" t="s">
        <v>21</v>
      </c>
      <c r="C18" s="44">
        <v>284.99900000000002</v>
      </c>
      <c r="D18" s="44">
        <v>86.334000000000003</v>
      </c>
      <c r="E18" s="44">
        <v>66.132000000000005</v>
      </c>
      <c r="F18" s="44">
        <v>36.426000000000002</v>
      </c>
      <c r="G18" s="44">
        <v>14.83</v>
      </c>
      <c r="H18" s="44">
        <v>12.88</v>
      </c>
      <c r="I18" s="44">
        <v>2.0960000000000001</v>
      </c>
      <c r="J18" s="44">
        <v>5.2999999999999999E-2</v>
      </c>
      <c r="K18" s="44">
        <v>437.51799999999997</v>
      </c>
      <c r="L18" s="44">
        <v>-2.5230000000000001</v>
      </c>
      <c r="M18" s="44">
        <v>434.995</v>
      </c>
      <c r="N18" s="44">
        <v>118.43899999999999</v>
      </c>
      <c r="O18" s="44">
        <v>547.28099999999995</v>
      </c>
      <c r="P18" s="44">
        <v>116.65300000000001</v>
      </c>
      <c r="Q18" s="44">
        <v>0</v>
      </c>
      <c r="R18" s="44">
        <v>431.41300000000001</v>
      </c>
      <c r="S18" s="176">
        <v>381.72899999999998</v>
      </c>
      <c r="U18" s="33"/>
      <c r="V18" s="33"/>
    </row>
    <row r="19" spans="1:22" x14ac:dyDescent="0.25">
      <c r="A19" s="52"/>
      <c r="B19" s="257" t="s">
        <v>22</v>
      </c>
      <c r="C19" s="44">
        <v>285.18900000000002</v>
      </c>
      <c r="D19" s="44">
        <v>86.19</v>
      </c>
      <c r="E19" s="44">
        <v>67.67</v>
      </c>
      <c r="F19" s="44">
        <v>37.875999999999998</v>
      </c>
      <c r="G19" s="44">
        <v>14.724</v>
      </c>
      <c r="H19" s="44">
        <v>13.167999999999999</v>
      </c>
      <c r="I19" s="44">
        <v>1.9750000000000001</v>
      </c>
      <c r="J19" s="44">
        <v>0.255</v>
      </c>
      <c r="K19" s="44">
        <v>439.30399999999997</v>
      </c>
      <c r="L19" s="44">
        <v>2.431</v>
      </c>
      <c r="M19" s="44">
        <v>441.73500000000001</v>
      </c>
      <c r="N19" s="44">
        <v>117.285</v>
      </c>
      <c r="O19" s="44">
        <v>551.38900000000001</v>
      </c>
      <c r="P19" s="44">
        <v>118.94</v>
      </c>
      <c r="Q19" s="44">
        <v>0</v>
      </c>
      <c r="R19" s="44">
        <v>433.05500000000001</v>
      </c>
      <c r="S19" s="176">
        <v>382.63799999999998</v>
      </c>
      <c r="U19" s="33"/>
      <c r="V19" s="33"/>
    </row>
    <row r="20" spans="1:22" x14ac:dyDescent="0.25">
      <c r="A20" s="52"/>
      <c r="B20" s="257" t="s">
        <v>23</v>
      </c>
      <c r="C20" s="44">
        <v>287.09300000000002</v>
      </c>
      <c r="D20" s="44">
        <v>86.421000000000006</v>
      </c>
      <c r="E20" s="44">
        <v>69.009</v>
      </c>
      <c r="F20" s="44">
        <v>39.143999999999998</v>
      </c>
      <c r="G20" s="44">
        <v>15.169</v>
      </c>
      <c r="H20" s="44">
        <v>12.807</v>
      </c>
      <c r="I20" s="44">
        <v>1.9339999999999999</v>
      </c>
      <c r="J20" s="44">
        <v>9.7000000000000003E-2</v>
      </c>
      <c r="K20" s="44">
        <v>442.62</v>
      </c>
      <c r="L20" s="44">
        <v>1.9630000000000001</v>
      </c>
      <c r="M20" s="44">
        <v>444.58300000000003</v>
      </c>
      <c r="N20" s="44">
        <v>119.68</v>
      </c>
      <c r="O20" s="44">
        <v>553.55600000000004</v>
      </c>
      <c r="P20" s="44">
        <v>120.173</v>
      </c>
      <c r="Q20" s="44">
        <v>0</v>
      </c>
      <c r="R20" s="44">
        <v>433.87799999999999</v>
      </c>
      <c r="S20" s="176">
        <v>382.49099999999999</v>
      </c>
      <c r="U20" s="33"/>
      <c r="V20" s="33"/>
    </row>
    <row r="21" spans="1:22" ht="18.75" customHeight="1" x14ac:dyDescent="0.25">
      <c r="A21" s="52"/>
      <c r="B21" s="257" t="s">
        <v>24</v>
      </c>
      <c r="C21" s="44">
        <v>289.43900000000002</v>
      </c>
      <c r="D21" s="44">
        <v>88.849000000000004</v>
      </c>
      <c r="E21" s="44">
        <v>69.28</v>
      </c>
      <c r="F21" s="44">
        <v>39.655000000000001</v>
      </c>
      <c r="G21" s="44">
        <v>15.122</v>
      </c>
      <c r="H21" s="44">
        <v>12.597</v>
      </c>
      <c r="I21" s="44">
        <v>1.905</v>
      </c>
      <c r="J21" s="44">
        <v>-0.252</v>
      </c>
      <c r="K21" s="44">
        <v>447.31599999999997</v>
      </c>
      <c r="L21" s="44">
        <v>-10.113</v>
      </c>
      <c r="M21" s="44">
        <v>437.20299999999997</v>
      </c>
      <c r="N21" s="44">
        <v>121.16500000000001</v>
      </c>
      <c r="O21" s="44">
        <v>555.44500000000005</v>
      </c>
      <c r="P21" s="44">
        <v>119.434</v>
      </c>
      <c r="Q21" s="44">
        <v>0</v>
      </c>
      <c r="R21" s="44">
        <v>436.68299999999999</v>
      </c>
      <c r="S21" s="176">
        <v>385.76400000000001</v>
      </c>
      <c r="U21" s="33"/>
      <c r="V21" s="33"/>
    </row>
    <row r="22" spans="1:22" x14ac:dyDescent="0.25">
      <c r="A22" s="52"/>
      <c r="B22" s="257" t="s">
        <v>25</v>
      </c>
      <c r="C22" s="44">
        <v>290.26799999999997</v>
      </c>
      <c r="D22" s="44">
        <v>86.748000000000005</v>
      </c>
      <c r="E22" s="44">
        <v>68.009</v>
      </c>
      <c r="F22" s="44">
        <v>38.573</v>
      </c>
      <c r="G22" s="44">
        <v>14.363</v>
      </c>
      <c r="H22" s="44">
        <v>13.262</v>
      </c>
      <c r="I22" s="44">
        <v>1.8759999999999999</v>
      </c>
      <c r="J22" s="44">
        <v>0.22</v>
      </c>
      <c r="K22" s="44">
        <v>445.245</v>
      </c>
      <c r="L22" s="44">
        <v>2.5920000000000001</v>
      </c>
      <c r="M22" s="44">
        <v>447.83699999999999</v>
      </c>
      <c r="N22" s="44">
        <v>116.245</v>
      </c>
      <c r="O22" s="44">
        <v>558.36099999999999</v>
      </c>
      <c r="P22" s="44">
        <v>122.396</v>
      </c>
      <c r="Q22" s="44">
        <v>0</v>
      </c>
      <c r="R22" s="44">
        <v>436.21699999999998</v>
      </c>
      <c r="S22" s="176">
        <v>385.08699999999999</v>
      </c>
      <c r="U22" s="33"/>
      <c r="V22" s="33"/>
    </row>
    <row r="23" spans="1:22" x14ac:dyDescent="0.25">
      <c r="A23" s="52"/>
      <c r="B23" s="257" t="s">
        <v>26</v>
      </c>
      <c r="C23" s="44">
        <v>290.68299999999999</v>
      </c>
      <c r="D23" s="44">
        <v>87.33</v>
      </c>
      <c r="E23" s="44">
        <v>67.247</v>
      </c>
      <c r="F23" s="44">
        <v>39.51</v>
      </c>
      <c r="G23" s="44">
        <v>14.250999999999999</v>
      </c>
      <c r="H23" s="44">
        <v>11.691000000000001</v>
      </c>
      <c r="I23" s="44">
        <v>1.806</v>
      </c>
      <c r="J23" s="44">
        <v>0.10199999999999999</v>
      </c>
      <c r="K23" s="44">
        <v>445.36200000000002</v>
      </c>
      <c r="L23" s="44">
        <v>5.5030000000000001</v>
      </c>
      <c r="M23" s="44">
        <v>450.86500000000001</v>
      </c>
      <c r="N23" s="44">
        <v>120.04</v>
      </c>
      <c r="O23" s="44">
        <v>562.80499999999995</v>
      </c>
      <c r="P23" s="44">
        <v>122.042</v>
      </c>
      <c r="Q23" s="44">
        <v>0</v>
      </c>
      <c r="R23" s="44">
        <v>441.238</v>
      </c>
      <c r="S23" s="176">
        <v>389.887</v>
      </c>
      <c r="U23" s="33"/>
      <c r="V23" s="33"/>
    </row>
    <row r="24" spans="1:22" x14ac:dyDescent="0.25">
      <c r="A24" s="52"/>
      <c r="B24" s="257" t="s">
        <v>27</v>
      </c>
      <c r="C24" s="44">
        <v>291.97500000000002</v>
      </c>
      <c r="D24" s="44">
        <v>87.494</v>
      </c>
      <c r="E24" s="44">
        <v>70.626999999999995</v>
      </c>
      <c r="F24" s="44">
        <v>42.264000000000003</v>
      </c>
      <c r="G24" s="44">
        <v>14.769</v>
      </c>
      <c r="H24" s="44">
        <v>11.798999999999999</v>
      </c>
      <c r="I24" s="44">
        <v>1.768</v>
      </c>
      <c r="J24" s="44">
        <v>7.1999999999999995E-2</v>
      </c>
      <c r="K24" s="44">
        <v>450.16800000000001</v>
      </c>
      <c r="L24" s="44">
        <v>1.446</v>
      </c>
      <c r="M24" s="44">
        <v>451.61399999999998</v>
      </c>
      <c r="N24" s="44">
        <v>118.47199999999999</v>
      </c>
      <c r="O24" s="44">
        <v>561.35799999999995</v>
      </c>
      <c r="P24" s="44">
        <v>121.309</v>
      </c>
      <c r="Q24" s="44">
        <v>0</v>
      </c>
      <c r="R24" s="44">
        <v>440.59800000000001</v>
      </c>
      <c r="S24" s="176">
        <v>389.41199999999998</v>
      </c>
      <c r="U24" s="33"/>
      <c r="V24" s="33"/>
    </row>
    <row r="25" spans="1:22" ht="18.75" customHeight="1" x14ac:dyDescent="0.25">
      <c r="A25" s="52"/>
      <c r="B25" s="257" t="s">
        <v>28</v>
      </c>
      <c r="C25" s="44">
        <v>294.15199999999999</v>
      </c>
      <c r="D25" s="44">
        <v>87.018000000000001</v>
      </c>
      <c r="E25" s="44">
        <v>67.539000000000001</v>
      </c>
      <c r="F25" s="44">
        <v>40.180999999999997</v>
      </c>
      <c r="G25" s="44">
        <v>15.125</v>
      </c>
      <c r="H25" s="44">
        <v>10.472</v>
      </c>
      <c r="I25" s="44">
        <v>1.74</v>
      </c>
      <c r="J25" s="44">
        <v>6.0999999999999999E-2</v>
      </c>
      <c r="K25" s="44">
        <v>448.77</v>
      </c>
      <c r="L25" s="44">
        <v>-0.754</v>
      </c>
      <c r="M25" s="44">
        <v>448.01600000000002</v>
      </c>
      <c r="N25" s="44">
        <v>119.143</v>
      </c>
      <c r="O25" s="44">
        <v>562.00699999999995</v>
      </c>
      <c r="P25" s="44">
        <v>119.44199999999999</v>
      </c>
      <c r="Q25" s="44">
        <v>0</v>
      </c>
      <c r="R25" s="44">
        <v>443.411</v>
      </c>
      <c r="S25" s="176">
        <v>390.97399999999999</v>
      </c>
      <c r="U25" s="33"/>
      <c r="V25" s="33"/>
    </row>
    <row r="26" spans="1:22" x14ac:dyDescent="0.25">
      <c r="A26" s="52"/>
      <c r="B26" s="257" t="s">
        <v>29</v>
      </c>
      <c r="C26" s="44">
        <v>294.12200000000001</v>
      </c>
      <c r="D26" s="44">
        <v>87.66</v>
      </c>
      <c r="E26" s="44">
        <v>70.298000000000002</v>
      </c>
      <c r="F26" s="44">
        <v>40.048999999999999</v>
      </c>
      <c r="G26" s="44">
        <v>16.204000000000001</v>
      </c>
      <c r="H26" s="44">
        <v>12.355</v>
      </c>
      <c r="I26" s="44">
        <v>1.7909999999999999</v>
      </c>
      <c r="J26" s="44">
        <v>0.22</v>
      </c>
      <c r="K26" s="44">
        <v>452.3</v>
      </c>
      <c r="L26" s="44">
        <v>-2.1219999999999999</v>
      </c>
      <c r="M26" s="44">
        <v>450.178</v>
      </c>
      <c r="N26" s="44">
        <v>122.685</v>
      </c>
      <c r="O26" s="44">
        <v>571.54399999999998</v>
      </c>
      <c r="P26" s="44">
        <v>125.943</v>
      </c>
      <c r="Q26" s="44">
        <v>0</v>
      </c>
      <c r="R26" s="44">
        <v>445.80799999999999</v>
      </c>
      <c r="S26" s="176">
        <v>392.04599999999999</v>
      </c>
      <c r="U26" s="33"/>
      <c r="V26" s="33"/>
    </row>
    <row r="27" spans="1:22" x14ac:dyDescent="0.25">
      <c r="A27" s="52"/>
      <c r="B27" s="257" t="s">
        <v>30</v>
      </c>
      <c r="C27" s="44">
        <v>296.51400000000001</v>
      </c>
      <c r="D27" s="44">
        <v>87.814999999999998</v>
      </c>
      <c r="E27" s="44">
        <v>73.168999999999997</v>
      </c>
      <c r="F27" s="44">
        <v>42.444000000000003</v>
      </c>
      <c r="G27" s="44">
        <v>16.702000000000002</v>
      </c>
      <c r="H27" s="44">
        <v>12.291</v>
      </c>
      <c r="I27" s="44">
        <v>1.7509999999999999</v>
      </c>
      <c r="J27" s="44">
        <v>-0.217</v>
      </c>
      <c r="K27" s="44">
        <v>457.28100000000001</v>
      </c>
      <c r="L27" s="44">
        <v>2.7530000000000001</v>
      </c>
      <c r="M27" s="44">
        <v>460.03399999999999</v>
      </c>
      <c r="N27" s="44">
        <v>119.71899999999999</v>
      </c>
      <c r="O27" s="44">
        <v>575.39099999999996</v>
      </c>
      <c r="P27" s="44">
        <v>126.095</v>
      </c>
      <c r="Q27" s="44">
        <v>0</v>
      </c>
      <c r="R27" s="44">
        <v>449.59899999999999</v>
      </c>
      <c r="S27" s="176">
        <v>394.41899999999998</v>
      </c>
      <c r="U27" s="33"/>
      <c r="V27" s="33"/>
    </row>
    <row r="28" spans="1:22" x14ac:dyDescent="0.25">
      <c r="A28" s="52"/>
      <c r="B28" s="257" t="s">
        <v>31</v>
      </c>
      <c r="C28" s="44">
        <v>297.685</v>
      </c>
      <c r="D28" s="44">
        <v>88.572999999999993</v>
      </c>
      <c r="E28" s="44">
        <v>73.555999999999997</v>
      </c>
      <c r="F28" s="44">
        <v>42.173000000000002</v>
      </c>
      <c r="G28" s="44">
        <v>17.146999999999998</v>
      </c>
      <c r="H28" s="44">
        <v>12.519</v>
      </c>
      <c r="I28" s="44">
        <v>1.7450000000000001</v>
      </c>
      <c r="J28" s="44">
        <v>0.89600000000000002</v>
      </c>
      <c r="K28" s="44">
        <v>460.71</v>
      </c>
      <c r="L28" s="44">
        <v>2.1509999999999998</v>
      </c>
      <c r="M28" s="44">
        <v>462.86099999999999</v>
      </c>
      <c r="N28" s="44">
        <v>118.372</v>
      </c>
      <c r="O28" s="44">
        <v>580.85699999999997</v>
      </c>
      <c r="P28" s="44">
        <v>128.97</v>
      </c>
      <c r="Q28" s="44">
        <v>0</v>
      </c>
      <c r="R28" s="44">
        <v>451.93200000000002</v>
      </c>
      <c r="S28" s="176">
        <v>396.71199999999999</v>
      </c>
      <c r="U28" s="33"/>
      <c r="V28" s="33"/>
    </row>
    <row r="29" spans="1:22" ht="18.75" customHeight="1" x14ac:dyDescent="0.25">
      <c r="A29" s="52"/>
      <c r="B29" s="257" t="s">
        <v>32</v>
      </c>
      <c r="C29" s="44">
        <v>299.565</v>
      </c>
      <c r="D29" s="44">
        <v>89.194000000000003</v>
      </c>
      <c r="E29" s="44">
        <v>75.11</v>
      </c>
      <c r="F29" s="44">
        <v>42.243000000000002</v>
      </c>
      <c r="G29" s="44">
        <v>17.565000000000001</v>
      </c>
      <c r="H29" s="44">
        <v>13.487</v>
      </c>
      <c r="I29" s="44">
        <v>1.841</v>
      </c>
      <c r="J29" s="44">
        <v>7.4999999999999997E-2</v>
      </c>
      <c r="K29" s="44">
        <v>463.94400000000002</v>
      </c>
      <c r="L29" s="44">
        <v>-4.1509999999999998</v>
      </c>
      <c r="M29" s="44">
        <v>459.79300000000001</v>
      </c>
      <c r="N29" s="44">
        <v>119.233</v>
      </c>
      <c r="O29" s="44">
        <v>583.88800000000003</v>
      </c>
      <c r="P29" s="44">
        <v>128.29400000000001</v>
      </c>
      <c r="Q29" s="44">
        <v>0</v>
      </c>
      <c r="R29" s="44">
        <v>455.81400000000002</v>
      </c>
      <c r="S29" s="176">
        <v>401.31900000000002</v>
      </c>
      <c r="U29" s="33"/>
      <c r="V29" s="33"/>
    </row>
    <row r="30" spans="1:22" x14ac:dyDescent="0.25">
      <c r="A30" s="52"/>
      <c r="B30" s="257" t="s">
        <v>33</v>
      </c>
      <c r="C30" s="44">
        <v>300.42599999999999</v>
      </c>
      <c r="D30" s="44">
        <v>90.168000000000006</v>
      </c>
      <c r="E30" s="44">
        <v>76.106999999999999</v>
      </c>
      <c r="F30" s="44">
        <v>43.942999999999998</v>
      </c>
      <c r="G30" s="44">
        <v>17.690000000000001</v>
      </c>
      <c r="H30" s="44">
        <v>12.340999999999999</v>
      </c>
      <c r="I30" s="44">
        <v>2.1080000000000001</v>
      </c>
      <c r="J30" s="44">
        <v>-0.31</v>
      </c>
      <c r="K30" s="44">
        <v>466.39100000000002</v>
      </c>
      <c r="L30" s="44">
        <v>-0.437</v>
      </c>
      <c r="M30" s="44">
        <v>465.95400000000001</v>
      </c>
      <c r="N30" s="44">
        <v>123.818</v>
      </c>
      <c r="O30" s="44">
        <v>587.71600000000001</v>
      </c>
      <c r="P30" s="44">
        <v>128.351</v>
      </c>
      <c r="Q30" s="44">
        <v>0</v>
      </c>
      <c r="R30" s="44">
        <v>459.702</v>
      </c>
      <c r="S30" s="176">
        <v>405.56299999999999</v>
      </c>
      <c r="U30" s="33"/>
      <c r="V30" s="33"/>
    </row>
    <row r="31" spans="1:22" x14ac:dyDescent="0.25">
      <c r="A31" s="52"/>
      <c r="B31" s="257" t="s">
        <v>34</v>
      </c>
      <c r="C31" s="44">
        <v>304.18</v>
      </c>
      <c r="D31" s="44">
        <v>90.475999999999999</v>
      </c>
      <c r="E31" s="44">
        <v>76.974000000000004</v>
      </c>
      <c r="F31" s="44">
        <v>43.697000000000003</v>
      </c>
      <c r="G31" s="44">
        <v>18.204999999999998</v>
      </c>
      <c r="H31" s="44">
        <v>12.920999999999999</v>
      </c>
      <c r="I31" s="44">
        <v>2.149</v>
      </c>
      <c r="J31" s="44">
        <v>-0.14699999999999999</v>
      </c>
      <c r="K31" s="44">
        <v>471.483</v>
      </c>
      <c r="L31" s="44">
        <v>3.149</v>
      </c>
      <c r="M31" s="44">
        <v>474.63200000000001</v>
      </c>
      <c r="N31" s="44">
        <v>122.146</v>
      </c>
      <c r="O31" s="44">
        <v>593.51300000000003</v>
      </c>
      <c r="P31" s="44">
        <v>130.56800000000001</v>
      </c>
      <c r="Q31" s="44">
        <v>0</v>
      </c>
      <c r="R31" s="44">
        <v>463.20100000000002</v>
      </c>
      <c r="S31" s="176">
        <v>409.63200000000001</v>
      </c>
      <c r="U31" s="33"/>
      <c r="V31" s="33"/>
    </row>
    <row r="32" spans="1:22" x14ac:dyDescent="0.25">
      <c r="A32" s="52"/>
      <c r="B32" s="257" t="s">
        <v>35</v>
      </c>
      <c r="C32" s="44">
        <v>303.423</v>
      </c>
      <c r="D32" s="44">
        <v>90.046000000000006</v>
      </c>
      <c r="E32" s="44">
        <v>76.543999999999997</v>
      </c>
      <c r="F32" s="44">
        <v>43.356000000000002</v>
      </c>
      <c r="G32" s="44">
        <v>18.010999999999999</v>
      </c>
      <c r="H32" s="44">
        <v>12.997999999999999</v>
      </c>
      <c r="I32" s="44">
        <v>2.1880000000000002</v>
      </c>
      <c r="J32" s="44">
        <v>0.35799999999999998</v>
      </c>
      <c r="K32" s="44">
        <v>470.37099999999998</v>
      </c>
      <c r="L32" s="44">
        <v>6.9870000000000001</v>
      </c>
      <c r="M32" s="44">
        <v>477.358</v>
      </c>
      <c r="N32" s="44">
        <v>127.46299999999999</v>
      </c>
      <c r="O32" s="44">
        <v>602.39</v>
      </c>
      <c r="P32" s="44">
        <v>135.583</v>
      </c>
      <c r="Q32" s="44">
        <v>0</v>
      </c>
      <c r="R32" s="44">
        <v>466.72699999999998</v>
      </c>
      <c r="S32" s="176">
        <v>413.779</v>
      </c>
      <c r="U32" s="33"/>
      <c r="V32" s="33"/>
    </row>
    <row r="33" spans="1:22" ht="18.75" customHeight="1" x14ac:dyDescent="0.25">
      <c r="A33" s="52"/>
      <c r="B33" s="257" t="s">
        <v>36</v>
      </c>
      <c r="C33" s="44">
        <v>306.26400000000001</v>
      </c>
      <c r="D33" s="44">
        <v>90.010999999999996</v>
      </c>
      <c r="E33" s="44">
        <v>78.709000000000003</v>
      </c>
      <c r="F33" s="44">
        <v>45.624000000000002</v>
      </c>
      <c r="G33" s="44">
        <v>17.927</v>
      </c>
      <c r="H33" s="44">
        <v>12.887</v>
      </c>
      <c r="I33" s="44">
        <v>2.2730000000000001</v>
      </c>
      <c r="J33" s="44">
        <v>0.44900000000000001</v>
      </c>
      <c r="K33" s="44">
        <v>475.43299999999999</v>
      </c>
      <c r="L33" s="44">
        <v>9.3849999999999998</v>
      </c>
      <c r="M33" s="44">
        <v>484.81799999999998</v>
      </c>
      <c r="N33" s="44">
        <v>127.45</v>
      </c>
      <c r="O33" s="44">
        <v>605.75400000000002</v>
      </c>
      <c r="P33" s="44">
        <v>137.34899999999999</v>
      </c>
      <c r="Q33" s="44">
        <v>0</v>
      </c>
      <c r="R33" s="44">
        <v>468.32600000000002</v>
      </c>
      <c r="S33" s="176">
        <v>414.74599999999998</v>
      </c>
      <c r="U33" s="33"/>
      <c r="V33" s="33"/>
    </row>
    <row r="34" spans="1:22" x14ac:dyDescent="0.25">
      <c r="A34" s="52"/>
      <c r="B34" s="257" t="s">
        <v>37</v>
      </c>
      <c r="C34" s="44">
        <v>308.34300000000002</v>
      </c>
      <c r="D34" s="44">
        <v>90.591999999999999</v>
      </c>
      <c r="E34" s="44">
        <v>79.802000000000007</v>
      </c>
      <c r="F34" s="44">
        <v>45.685000000000002</v>
      </c>
      <c r="G34" s="44">
        <v>18.972000000000001</v>
      </c>
      <c r="H34" s="44">
        <v>13.159000000000001</v>
      </c>
      <c r="I34" s="44">
        <v>1.9850000000000001</v>
      </c>
      <c r="J34" s="44">
        <v>-0.14499999999999999</v>
      </c>
      <c r="K34" s="44">
        <v>478.59199999999998</v>
      </c>
      <c r="L34" s="44">
        <v>-4.1260000000000003</v>
      </c>
      <c r="M34" s="44">
        <v>474.46600000000001</v>
      </c>
      <c r="N34" s="44">
        <v>129.988</v>
      </c>
      <c r="O34" s="44">
        <v>606.14499999999998</v>
      </c>
      <c r="P34" s="44">
        <v>135.244</v>
      </c>
      <c r="Q34" s="44">
        <v>0</v>
      </c>
      <c r="R34" s="44">
        <v>471.01799999999997</v>
      </c>
      <c r="S34" s="176">
        <v>416.78399999999999</v>
      </c>
      <c r="U34" s="33"/>
      <c r="V34" s="33"/>
    </row>
    <row r="35" spans="1:22" x14ac:dyDescent="0.25">
      <c r="A35" s="52"/>
      <c r="B35" s="257" t="s">
        <v>38</v>
      </c>
      <c r="C35" s="44">
        <v>311.25</v>
      </c>
      <c r="D35" s="44">
        <v>90.891999999999996</v>
      </c>
      <c r="E35" s="44">
        <v>77.293000000000006</v>
      </c>
      <c r="F35" s="44">
        <v>44.174999999999997</v>
      </c>
      <c r="G35" s="44">
        <v>18.773</v>
      </c>
      <c r="H35" s="44">
        <v>12.339</v>
      </c>
      <c r="I35" s="44">
        <v>2.0070000000000001</v>
      </c>
      <c r="J35" s="44">
        <v>-0.19900000000000001</v>
      </c>
      <c r="K35" s="44">
        <v>479.23599999999999</v>
      </c>
      <c r="L35" s="44">
        <v>-1.2050000000000001</v>
      </c>
      <c r="M35" s="44">
        <v>478.03100000000001</v>
      </c>
      <c r="N35" s="44">
        <v>128.66900000000001</v>
      </c>
      <c r="O35" s="44">
        <v>609.19200000000001</v>
      </c>
      <c r="P35" s="44">
        <v>136.303</v>
      </c>
      <c r="Q35" s="44">
        <v>0</v>
      </c>
      <c r="R35" s="44">
        <v>472.98</v>
      </c>
      <c r="S35" s="176">
        <v>417.73200000000003</v>
      </c>
      <c r="U35" s="33"/>
      <c r="V35" s="33"/>
    </row>
    <row r="36" spans="1:22" x14ac:dyDescent="0.25">
      <c r="A36" s="52"/>
      <c r="B36" s="257" t="s">
        <v>39</v>
      </c>
      <c r="C36" s="44">
        <v>312.625</v>
      </c>
      <c r="D36" s="44">
        <v>90.566999999999993</v>
      </c>
      <c r="E36" s="44">
        <v>77.385000000000005</v>
      </c>
      <c r="F36" s="44">
        <v>44.213000000000001</v>
      </c>
      <c r="G36" s="44">
        <v>19.323</v>
      </c>
      <c r="H36" s="44">
        <v>11.901999999999999</v>
      </c>
      <c r="I36" s="44">
        <v>1.946</v>
      </c>
      <c r="J36" s="44">
        <v>-0.54300000000000004</v>
      </c>
      <c r="K36" s="44">
        <v>480.03399999999999</v>
      </c>
      <c r="L36" s="44">
        <v>3.758</v>
      </c>
      <c r="M36" s="44">
        <v>483.79199999999997</v>
      </c>
      <c r="N36" s="44">
        <v>131.054</v>
      </c>
      <c r="O36" s="44">
        <v>617.17700000000002</v>
      </c>
      <c r="P36" s="44">
        <v>140.63499999999999</v>
      </c>
      <c r="Q36" s="44">
        <v>0</v>
      </c>
      <c r="R36" s="44">
        <v>476.41300000000001</v>
      </c>
      <c r="S36" s="176">
        <v>420.36599999999999</v>
      </c>
      <c r="U36" s="33"/>
      <c r="V36" s="33"/>
    </row>
    <row r="37" spans="1:22" ht="18.75" customHeight="1" x14ac:dyDescent="0.25">
      <c r="A37" s="52"/>
      <c r="B37" s="257" t="s">
        <v>40</v>
      </c>
      <c r="C37" s="44">
        <v>314.82100000000003</v>
      </c>
      <c r="D37" s="44">
        <v>91.441000000000003</v>
      </c>
      <c r="E37" s="44">
        <v>77.962999999999994</v>
      </c>
      <c r="F37" s="44">
        <v>44.191000000000003</v>
      </c>
      <c r="G37" s="44">
        <v>19.992000000000001</v>
      </c>
      <c r="H37" s="44">
        <v>11.852</v>
      </c>
      <c r="I37" s="44">
        <v>1.9279999999999999</v>
      </c>
      <c r="J37" s="44">
        <v>0.69699999999999995</v>
      </c>
      <c r="K37" s="44">
        <v>484.92200000000003</v>
      </c>
      <c r="L37" s="44">
        <v>2.7949999999999999</v>
      </c>
      <c r="M37" s="44">
        <v>487.71699999999998</v>
      </c>
      <c r="N37" s="44">
        <v>129.066</v>
      </c>
      <c r="O37" s="44">
        <v>616.78300000000002</v>
      </c>
      <c r="P37" s="44">
        <v>140.96</v>
      </c>
      <c r="Q37" s="44">
        <v>1.5980000000000001</v>
      </c>
      <c r="R37" s="44">
        <v>477.42099999999999</v>
      </c>
      <c r="S37" s="176">
        <v>421.19400000000002</v>
      </c>
      <c r="U37" s="33"/>
      <c r="V37" s="33"/>
    </row>
    <row r="38" spans="1:22" x14ac:dyDescent="0.25">
      <c r="A38" s="52"/>
      <c r="B38" s="257" t="s">
        <v>88</v>
      </c>
      <c r="C38" s="44">
        <v>318.04899999999998</v>
      </c>
      <c r="D38" s="44">
        <v>91.209000000000003</v>
      </c>
      <c r="E38" s="44">
        <v>79.510000000000005</v>
      </c>
      <c r="F38" s="44">
        <v>44.518000000000001</v>
      </c>
      <c r="G38" s="44">
        <v>19.666</v>
      </c>
      <c r="H38" s="44">
        <v>13.102</v>
      </c>
      <c r="I38" s="44">
        <v>2.2240000000000002</v>
      </c>
      <c r="J38" s="44">
        <v>-0.81200000000000006</v>
      </c>
      <c r="K38" s="44">
        <v>487.95600000000002</v>
      </c>
      <c r="L38" s="44">
        <v>-0.82399999999999995</v>
      </c>
      <c r="M38" s="44">
        <v>487.13200000000001</v>
      </c>
      <c r="N38" s="44">
        <v>132.69800000000001</v>
      </c>
      <c r="O38" s="44">
        <v>619.83000000000004</v>
      </c>
      <c r="P38" s="44">
        <v>142.38900000000001</v>
      </c>
      <c r="Q38" s="44">
        <v>2.2519999999999998</v>
      </c>
      <c r="R38" s="44">
        <v>479.69299999999998</v>
      </c>
      <c r="S38" s="176">
        <v>423.01799999999997</v>
      </c>
      <c r="U38" s="33"/>
      <c r="V38" s="33"/>
    </row>
    <row r="39" spans="1:22" x14ac:dyDescent="0.25">
      <c r="A39" s="52"/>
      <c r="B39" s="257" t="s">
        <v>89</v>
      </c>
      <c r="C39" s="44">
        <v>320.59899999999999</v>
      </c>
      <c r="D39" s="44">
        <v>91.224000000000004</v>
      </c>
      <c r="E39" s="44">
        <v>80.38</v>
      </c>
      <c r="F39" s="44">
        <v>45.093000000000004</v>
      </c>
      <c r="G39" s="44">
        <v>20.103000000000002</v>
      </c>
      <c r="H39" s="44">
        <v>13.129</v>
      </c>
      <c r="I39" s="44">
        <v>2.0550000000000002</v>
      </c>
      <c r="J39" s="44">
        <v>3.1219999999999999</v>
      </c>
      <c r="K39" s="44">
        <v>495.32499999999999</v>
      </c>
      <c r="L39" s="44">
        <v>1.252</v>
      </c>
      <c r="M39" s="44">
        <v>496.577</v>
      </c>
      <c r="N39" s="44">
        <v>130.30500000000001</v>
      </c>
      <c r="O39" s="44">
        <v>626.88199999999995</v>
      </c>
      <c r="P39" s="44">
        <v>147.089</v>
      </c>
      <c r="Q39" s="44">
        <v>2.4950000000000001</v>
      </c>
      <c r="R39" s="44">
        <v>482.28800000000001</v>
      </c>
      <c r="S39" s="176">
        <v>425.01499999999999</v>
      </c>
      <c r="U39" s="33"/>
      <c r="V39" s="33"/>
    </row>
    <row r="40" spans="1:22" x14ac:dyDescent="0.25">
      <c r="A40" s="52"/>
      <c r="B40" s="257" t="s">
        <v>90</v>
      </c>
      <c r="C40" s="44">
        <v>321.47000000000003</v>
      </c>
      <c r="D40" s="44">
        <v>91.238</v>
      </c>
      <c r="E40" s="44">
        <v>80.926000000000002</v>
      </c>
      <c r="F40" s="44">
        <v>45.033000000000001</v>
      </c>
      <c r="G40" s="44">
        <v>20.931999999999999</v>
      </c>
      <c r="H40" s="44">
        <v>12.843999999999999</v>
      </c>
      <c r="I40" s="44">
        <v>2.117</v>
      </c>
      <c r="J40" s="44">
        <v>-1.405</v>
      </c>
      <c r="K40" s="44">
        <v>492.22899999999998</v>
      </c>
      <c r="L40" s="44">
        <v>-7.0000000000000007E-2</v>
      </c>
      <c r="M40" s="44">
        <v>492.15899999999999</v>
      </c>
      <c r="N40" s="44">
        <v>137.10300000000001</v>
      </c>
      <c r="O40" s="44">
        <v>629.26199999999994</v>
      </c>
      <c r="P40" s="44">
        <v>145.64599999999999</v>
      </c>
      <c r="Q40" s="44">
        <v>2.2810000000000001</v>
      </c>
      <c r="R40" s="44">
        <v>485.89699999999999</v>
      </c>
      <c r="S40" s="176">
        <v>428.68099999999998</v>
      </c>
      <c r="U40" s="33"/>
      <c r="V40" s="33"/>
    </row>
    <row r="41" spans="1:22" ht="18.75" customHeight="1" x14ac:dyDescent="0.25">
      <c r="A41" s="52"/>
      <c r="B41" s="257" t="s">
        <v>91</v>
      </c>
      <c r="C41" s="44">
        <v>322.63400000000001</v>
      </c>
      <c r="D41" s="44">
        <v>91.16</v>
      </c>
      <c r="E41" s="44">
        <v>81.537000000000006</v>
      </c>
      <c r="F41" s="44">
        <v>45.326999999999998</v>
      </c>
      <c r="G41" s="44">
        <v>22.132000000000001</v>
      </c>
      <c r="H41" s="44">
        <v>11.964</v>
      </c>
      <c r="I41" s="44">
        <v>2.1139999999999999</v>
      </c>
      <c r="J41" s="44">
        <v>-0.08</v>
      </c>
      <c r="K41" s="44">
        <v>495.25099999999998</v>
      </c>
      <c r="L41" s="44">
        <v>4.0000000000000001E-3</v>
      </c>
      <c r="M41" s="44">
        <v>495.255</v>
      </c>
      <c r="N41" s="44">
        <v>137.09100000000001</v>
      </c>
      <c r="O41" s="44">
        <v>632.74599999999998</v>
      </c>
      <c r="P41" s="44">
        <v>147.142</v>
      </c>
      <c r="Q41" s="44">
        <v>1.804</v>
      </c>
      <c r="R41" s="44">
        <v>487.00799999999998</v>
      </c>
      <c r="S41" s="176">
        <v>429.55</v>
      </c>
      <c r="U41" s="33"/>
      <c r="V41" s="33"/>
    </row>
    <row r="42" spans="1:22" x14ac:dyDescent="0.25">
      <c r="A42" s="52"/>
      <c r="B42" s="257" t="s">
        <v>134</v>
      </c>
      <c r="C42" s="44">
        <v>323.45699999999999</v>
      </c>
      <c r="D42" s="44">
        <v>91.513000000000005</v>
      </c>
      <c r="E42" s="44">
        <v>82.498999999999995</v>
      </c>
      <c r="F42" s="44">
        <v>45.56</v>
      </c>
      <c r="G42" s="44">
        <v>21.216999999999999</v>
      </c>
      <c r="H42" s="44">
        <v>13.481999999999999</v>
      </c>
      <c r="I42" s="44">
        <v>2.2400000000000002</v>
      </c>
      <c r="J42" s="44">
        <v>0.63</v>
      </c>
      <c r="K42" s="44">
        <v>498.09899999999999</v>
      </c>
      <c r="L42" s="44">
        <v>-2.7120000000000002</v>
      </c>
      <c r="M42" s="44">
        <v>495.387</v>
      </c>
      <c r="N42" s="44">
        <v>139.45699999999999</v>
      </c>
      <c r="O42" s="44">
        <v>635.10900000000004</v>
      </c>
      <c r="P42" s="44">
        <v>147.91200000000001</v>
      </c>
      <c r="Q42" s="44">
        <v>1.367</v>
      </c>
      <c r="R42" s="44">
        <v>488.29899999999998</v>
      </c>
      <c r="S42" s="176">
        <v>430.68900000000002</v>
      </c>
      <c r="U42" s="33"/>
      <c r="V42" s="33"/>
    </row>
    <row r="43" spans="1:22" x14ac:dyDescent="0.25">
      <c r="A43" s="52"/>
      <c r="B43" s="257" t="s">
        <v>135</v>
      </c>
      <c r="C43" s="44">
        <v>324.64800000000002</v>
      </c>
      <c r="D43" s="44">
        <v>91.504999999999995</v>
      </c>
      <c r="E43" s="44">
        <v>83.1</v>
      </c>
      <c r="F43" s="44">
        <v>45.962000000000003</v>
      </c>
      <c r="G43" s="44">
        <v>21.704000000000001</v>
      </c>
      <c r="H43" s="44">
        <v>13.259</v>
      </c>
      <c r="I43" s="44">
        <v>2.1749999999999998</v>
      </c>
      <c r="J43" s="44">
        <v>0.72499999999999998</v>
      </c>
      <c r="K43" s="44">
        <v>499.97800000000001</v>
      </c>
      <c r="L43" s="44">
        <v>-0.73</v>
      </c>
      <c r="M43" s="44">
        <v>499.24799999999999</v>
      </c>
      <c r="N43" s="44">
        <v>139.74</v>
      </c>
      <c r="O43" s="44">
        <v>638.11199999999997</v>
      </c>
      <c r="P43" s="44">
        <v>149.40100000000001</v>
      </c>
      <c r="Q43" s="44">
        <v>1.1559999999999999</v>
      </c>
      <c r="R43" s="44">
        <v>490.74299999999999</v>
      </c>
      <c r="S43" s="176">
        <v>432.73500000000001</v>
      </c>
      <c r="U43" s="33"/>
      <c r="V43" s="33"/>
    </row>
    <row r="44" spans="1:22" x14ac:dyDescent="0.25">
      <c r="A44" s="52"/>
      <c r="B44" s="257" t="s">
        <v>136</v>
      </c>
      <c r="C44" s="44">
        <v>325.69499999999999</v>
      </c>
      <c r="D44" s="44">
        <v>92.034999999999997</v>
      </c>
      <c r="E44" s="44">
        <v>84.004999999999995</v>
      </c>
      <c r="F44" s="44">
        <v>45.97</v>
      </c>
      <c r="G44" s="44">
        <v>21.927</v>
      </c>
      <c r="H44" s="44">
        <v>14.004</v>
      </c>
      <c r="I44" s="44">
        <v>2.1040000000000001</v>
      </c>
      <c r="J44" s="44">
        <v>2.8180000000000001</v>
      </c>
      <c r="K44" s="44">
        <v>504.553</v>
      </c>
      <c r="L44" s="44">
        <v>-0.88700000000000001</v>
      </c>
      <c r="M44" s="44">
        <v>503.666</v>
      </c>
      <c r="N44" s="44">
        <v>139.46600000000001</v>
      </c>
      <c r="O44" s="44">
        <v>643.13199999999995</v>
      </c>
      <c r="P44" s="44">
        <v>151.703</v>
      </c>
      <c r="Q44" s="44">
        <v>1.2450000000000001</v>
      </c>
      <c r="R44" s="44">
        <v>492.67399999999998</v>
      </c>
      <c r="S44" s="176">
        <v>434.66699999999997</v>
      </c>
      <c r="U44" s="33"/>
      <c r="V44" s="33"/>
    </row>
    <row r="45" spans="1:22" ht="18.75" customHeight="1" x14ac:dyDescent="0.25">
      <c r="A45" s="52"/>
      <c r="B45" s="257" t="s">
        <v>137</v>
      </c>
      <c r="C45" s="44">
        <v>326.24868150000003</v>
      </c>
      <c r="D45" s="44">
        <v>92.173052500000011</v>
      </c>
      <c r="E45" s="44">
        <v>83.908385230390351</v>
      </c>
      <c r="F45" s="44">
        <v>46.153880000000001</v>
      </c>
      <c r="G45" s="44">
        <v>22.050018444798908</v>
      </c>
      <c r="H45" s="44">
        <v>13.583880000000001</v>
      </c>
      <c r="I45" s="44">
        <v>2.1206067855914452</v>
      </c>
      <c r="J45" s="44">
        <v>1.02325</v>
      </c>
      <c r="K45" s="44">
        <v>503.35336923039034</v>
      </c>
      <c r="L45" s="44">
        <v>-0.93852423908025961</v>
      </c>
      <c r="M45" s="44">
        <v>502.41484499131008</v>
      </c>
      <c r="N45" s="44">
        <v>141.50080276800128</v>
      </c>
      <c r="O45" s="44">
        <v>643.91564775931136</v>
      </c>
      <c r="P45" s="44">
        <v>150.44215515066003</v>
      </c>
      <c r="Q45" s="44">
        <v>1.2450000000000001</v>
      </c>
      <c r="R45" s="44">
        <v>494.71849260865133</v>
      </c>
      <c r="S45" s="176">
        <v>436.25899185712387</v>
      </c>
      <c r="U45" s="33"/>
      <c r="V45" s="33"/>
    </row>
    <row r="46" spans="1:22" x14ac:dyDescent="0.25">
      <c r="A46" s="52"/>
      <c r="B46" s="257" t="s">
        <v>155</v>
      </c>
      <c r="C46" s="44">
        <v>326.73805452225002</v>
      </c>
      <c r="D46" s="44">
        <v>92.486440878500019</v>
      </c>
      <c r="E46" s="44">
        <v>84.14846488599818</v>
      </c>
      <c r="F46" s="44">
        <v>46.338495519999981</v>
      </c>
      <c r="G46" s="44">
        <v>22.220080874796295</v>
      </c>
      <c r="H46" s="44">
        <v>13.4480412</v>
      </c>
      <c r="I46" s="44">
        <v>2.1418472912019104</v>
      </c>
      <c r="J46" s="44">
        <v>1.02325</v>
      </c>
      <c r="K46" s="44">
        <v>504.39621028674821</v>
      </c>
      <c r="L46" s="44">
        <v>-1.1151255717130262</v>
      </c>
      <c r="M46" s="44">
        <v>503.28108471503515</v>
      </c>
      <c r="N46" s="44">
        <v>143.04537634694509</v>
      </c>
      <c r="O46" s="44">
        <v>646.32646106198024</v>
      </c>
      <c r="P46" s="44">
        <v>151.11645364410285</v>
      </c>
      <c r="Q46" s="44">
        <v>1.2450000000000001</v>
      </c>
      <c r="R46" s="44">
        <v>496.45500741787737</v>
      </c>
      <c r="S46" s="176">
        <v>437.8385824326536</v>
      </c>
      <c r="U46" s="33"/>
      <c r="V46" s="33"/>
    </row>
    <row r="47" spans="1:22" x14ac:dyDescent="0.25">
      <c r="A47" s="52"/>
      <c r="B47" s="257" t="s">
        <v>156</v>
      </c>
      <c r="C47" s="44">
        <v>327.22816160403346</v>
      </c>
      <c r="D47" s="44">
        <v>92.763900201135499</v>
      </c>
      <c r="E47" s="44">
        <v>84.438818919344286</v>
      </c>
      <c r="F47" s="44">
        <v>46.570187997599959</v>
      </c>
      <c r="G47" s="44">
        <v>22.333119055998289</v>
      </c>
      <c r="H47" s="44">
        <v>13.380800993999999</v>
      </c>
      <c r="I47" s="44">
        <v>2.1547108717460306</v>
      </c>
      <c r="J47" s="44">
        <v>1.02325</v>
      </c>
      <c r="K47" s="44">
        <v>505.45413072451322</v>
      </c>
      <c r="L47" s="44">
        <v>-1.1951348182908259</v>
      </c>
      <c r="M47" s="44">
        <v>504.25899590622237</v>
      </c>
      <c r="N47" s="44">
        <v>144.18723652333654</v>
      </c>
      <c r="O47" s="44">
        <v>648.4462324295589</v>
      </c>
      <c r="P47" s="44">
        <v>151.64746220304988</v>
      </c>
      <c r="Q47" s="44">
        <v>1.2450000000000001</v>
      </c>
      <c r="R47" s="44">
        <v>498.04377022650897</v>
      </c>
      <c r="S47" s="176">
        <v>439.27443351096878</v>
      </c>
      <c r="U47" s="33"/>
      <c r="V47" s="33"/>
    </row>
    <row r="48" spans="1:22" x14ac:dyDescent="0.25">
      <c r="A48" s="52"/>
      <c r="B48" s="257" t="s">
        <v>157</v>
      </c>
      <c r="C48" s="44">
        <v>327.81717229492074</v>
      </c>
      <c r="D48" s="44">
        <v>92.995809951638336</v>
      </c>
      <c r="E48" s="44">
        <v>84.707147200909091</v>
      </c>
      <c r="F48" s="44">
        <v>46.803038937587992</v>
      </c>
      <c r="G48" s="44">
        <v>22.366310474062459</v>
      </c>
      <c r="H48" s="44">
        <v>13.380800993999999</v>
      </c>
      <c r="I48" s="44">
        <v>2.1569967952586473</v>
      </c>
      <c r="J48" s="44">
        <v>1.02325</v>
      </c>
      <c r="K48" s="44">
        <v>506.54337944746817</v>
      </c>
      <c r="L48" s="44">
        <v>-1.1961892483293195</v>
      </c>
      <c r="M48" s="44">
        <v>505.34719019913882</v>
      </c>
      <c r="N48" s="44">
        <v>145.09743630268582</v>
      </c>
      <c r="O48" s="44">
        <v>650.4446265018247</v>
      </c>
      <c r="P48" s="44">
        <v>152.11187609838856</v>
      </c>
      <c r="Q48" s="44">
        <v>1.2450000000000001</v>
      </c>
      <c r="R48" s="44">
        <v>499.57775040343614</v>
      </c>
      <c r="S48" s="176">
        <v>440.65942809230677</v>
      </c>
      <c r="U48" s="33"/>
      <c r="V48" s="33"/>
    </row>
    <row r="49" spans="1:22" ht="18.75" customHeight="1" x14ac:dyDescent="0.25">
      <c r="A49" s="52"/>
      <c r="B49" s="257" t="s">
        <v>158</v>
      </c>
      <c r="C49" s="44">
        <v>328.53837007396953</v>
      </c>
      <c r="D49" s="44">
        <v>93.200400733531936</v>
      </c>
      <c r="E49" s="44">
        <v>85.012075922632434</v>
      </c>
      <c r="F49" s="44">
        <v>47.037054132275912</v>
      </c>
      <c r="G49" s="44">
        <v>22.3606149740497</v>
      </c>
      <c r="H49" s="44">
        <v>13.461085799964</v>
      </c>
      <c r="I49" s="44">
        <v>2.1533210163428271</v>
      </c>
      <c r="J49" s="44">
        <v>1.02325</v>
      </c>
      <c r="K49" s="44">
        <v>507.77409673013386</v>
      </c>
      <c r="L49" s="44">
        <v>-1.2229174533986371</v>
      </c>
      <c r="M49" s="44">
        <v>506.55117927673524</v>
      </c>
      <c r="N49" s="44">
        <v>145.77238531527229</v>
      </c>
      <c r="O49" s="44">
        <v>652.32356459200753</v>
      </c>
      <c r="P49" s="44">
        <v>152.4646000833923</v>
      </c>
      <c r="Q49" s="44">
        <v>1.2450000000000001</v>
      </c>
      <c r="R49" s="44">
        <v>501.10396450861526</v>
      </c>
      <c r="S49" s="176">
        <v>442.03741211274155</v>
      </c>
      <c r="U49" s="33"/>
      <c r="V49" s="33"/>
    </row>
    <row r="50" spans="1:22" ht="15.75" customHeight="1" x14ac:dyDescent="0.25">
      <c r="A50" s="508"/>
      <c r="B50" s="257" t="s">
        <v>217</v>
      </c>
      <c r="C50" s="44">
        <v>329.39256983616184</v>
      </c>
      <c r="D50" s="44">
        <v>93.340201334632241</v>
      </c>
      <c r="E50" s="44">
        <v>85.352257716069872</v>
      </c>
      <c r="F50" s="44">
        <v>47.272239402937309</v>
      </c>
      <c r="G50" s="44">
        <v>22.31374222964449</v>
      </c>
      <c r="H50" s="44">
        <v>13.622618829563567</v>
      </c>
      <c r="I50" s="44">
        <v>2.1436572539245056</v>
      </c>
      <c r="J50" s="44">
        <v>1.02325</v>
      </c>
      <c r="K50" s="44">
        <v>509.10827888686396</v>
      </c>
      <c r="L50" s="44">
        <v>-1.2005124304455821</v>
      </c>
      <c r="M50" s="44">
        <v>507.90776645641836</v>
      </c>
      <c r="N50" s="44">
        <v>146.26046700881267</v>
      </c>
      <c r="O50" s="44">
        <v>654.16823346523097</v>
      </c>
      <c r="P50" s="44">
        <v>152.77839250559171</v>
      </c>
      <c r="Q50" s="44">
        <v>1.2450000000000001</v>
      </c>
      <c r="R50" s="44">
        <v>502.63484095963929</v>
      </c>
      <c r="S50" s="176">
        <v>443.41944683313636</v>
      </c>
      <c r="U50" s="33"/>
      <c r="V50" s="33"/>
    </row>
    <row r="51" spans="1:22" x14ac:dyDescent="0.25">
      <c r="A51" s="508"/>
      <c r="B51" s="257" t="s">
        <v>218</v>
      </c>
      <c r="C51" s="44">
        <v>330.28192977471946</v>
      </c>
      <c r="D51" s="44">
        <v>93.480211636634195</v>
      </c>
      <c r="E51" s="44">
        <v>85.742301850284989</v>
      </c>
      <c r="F51" s="44">
        <v>47.508600599951976</v>
      </c>
      <c r="G51" s="44">
        <v>22.2832492900422</v>
      </c>
      <c r="H51" s="44">
        <v>13.813335493177458</v>
      </c>
      <c r="I51" s="44">
        <v>2.1371164671133531</v>
      </c>
      <c r="J51" s="44">
        <v>1.02325</v>
      </c>
      <c r="K51" s="44">
        <v>510.52769326163866</v>
      </c>
      <c r="L51" s="44">
        <v>-1.2049126942089061</v>
      </c>
      <c r="M51" s="44">
        <v>509.32278056742973</v>
      </c>
      <c r="N51" s="44">
        <v>146.58186499004913</v>
      </c>
      <c r="O51" s="44">
        <v>655.90464555747883</v>
      </c>
      <c r="P51" s="44">
        <v>152.9289919180585</v>
      </c>
      <c r="Q51" s="44">
        <v>1.2450000000000001</v>
      </c>
      <c r="R51" s="44">
        <v>504.22065363942039</v>
      </c>
      <c r="S51" s="176">
        <v>444.85027437362038</v>
      </c>
      <c r="U51" s="33"/>
      <c r="V51" s="33"/>
    </row>
    <row r="52" spans="1:22" x14ac:dyDescent="0.25">
      <c r="A52" s="508"/>
      <c r="B52" s="257" t="s">
        <v>219</v>
      </c>
      <c r="C52" s="44">
        <v>331.20671917808863</v>
      </c>
      <c r="D52" s="44">
        <v>93.620431954089142</v>
      </c>
      <c r="E52" s="44">
        <v>86.213836171752646</v>
      </c>
      <c r="F52" s="44">
        <v>47.74614360295174</v>
      </c>
      <c r="G52" s="44">
        <v>22.308659489106653</v>
      </c>
      <c r="H52" s="44">
        <v>14.020535525575118</v>
      </c>
      <c r="I52" s="44">
        <v>2.1384975541191329</v>
      </c>
      <c r="J52" s="44">
        <v>1.02325</v>
      </c>
      <c r="K52" s="44">
        <v>512.06423730393044</v>
      </c>
      <c r="L52" s="44">
        <v>-1.2082203690744355</v>
      </c>
      <c r="M52" s="44">
        <v>510.85601693485603</v>
      </c>
      <c r="N52" s="44">
        <v>146.73435722736357</v>
      </c>
      <c r="O52" s="44">
        <v>657.59037416221963</v>
      </c>
      <c r="P52" s="44">
        <v>153.02138557614097</v>
      </c>
      <c r="Q52" s="44">
        <v>1.2450000000000001</v>
      </c>
      <c r="R52" s="44">
        <v>505.81398858607861</v>
      </c>
      <c r="S52" s="176">
        <v>446.28769880613254</v>
      </c>
      <c r="U52" s="33"/>
      <c r="V52" s="33"/>
    </row>
    <row r="53" spans="1:22" x14ac:dyDescent="0.25">
      <c r="A53" s="508"/>
      <c r="B53" s="258" t="s">
        <v>220</v>
      </c>
      <c r="C53" s="44">
        <v>332.13409799178726</v>
      </c>
      <c r="D53" s="44">
        <v>93.760862602020282</v>
      </c>
      <c r="E53" s="44">
        <v>86.781858229427527</v>
      </c>
      <c r="F53" s="44">
        <v>48.03262046456944</v>
      </c>
      <c r="G53" s="44">
        <v>22.349407789589964</v>
      </c>
      <c r="H53" s="44">
        <v>14.258884629509893</v>
      </c>
      <c r="I53" s="44">
        <v>2.1409453457582286</v>
      </c>
      <c r="J53" s="44">
        <v>1.02325</v>
      </c>
      <c r="K53" s="44">
        <v>513.70006882323503</v>
      </c>
      <c r="L53" s="44">
        <v>-1.2504819232471054</v>
      </c>
      <c r="M53" s="44">
        <v>512.44958689998793</v>
      </c>
      <c r="N53" s="44">
        <v>146.78838742282505</v>
      </c>
      <c r="O53" s="44">
        <v>659.23797432281299</v>
      </c>
      <c r="P53" s="44">
        <v>153.05543994246031</v>
      </c>
      <c r="Q53" s="44">
        <v>1.2450000000000001</v>
      </c>
      <c r="R53" s="44">
        <v>507.42753438035271</v>
      </c>
      <c r="S53" s="176">
        <v>447.7430129183262</v>
      </c>
      <c r="U53" s="33"/>
      <c r="V53" s="33"/>
    </row>
    <row r="54" spans="1:22" x14ac:dyDescent="0.25">
      <c r="A54" s="508"/>
      <c r="B54" s="258" t="s">
        <v>258</v>
      </c>
      <c r="C54" s="44">
        <v>333.03086005636504</v>
      </c>
      <c r="D54" s="44">
        <v>93.901503895923327</v>
      </c>
      <c r="E54" s="44">
        <v>87.382862745831886</v>
      </c>
      <c r="F54" s="44">
        <v>48.320816187356868</v>
      </c>
      <c r="G54" s="44">
        <v>22.402145392322826</v>
      </c>
      <c r="H54" s="44">
        <v>14.515544552841073</v>
      </c>
      <c r="I54" s="44">
        <v>2.1443566133111278</v>
      </c>
      <c r="J54" s="44">
        <v>1.02325</v>
      </c>
      <c r="K54" s="44">
        <v>515.33847669812019</v>
      </c>
      <c r="L54" s="44">
        <v>-1.2245897151822573</v>
      </c>
      <c r="M54" s="44">
        <v>514.11388698293797</v>
      </c>
      <c r="N54" s="44">
        <v>146.81102802004369</v>
      </c>
      <c r="O54" s="44">
        <v>660.92491500298172</v>
      </c>
      <c r="P54" s="44">
        <v>153.08816412620374</v>
      </c>
      <c r="Q54" s="44">
        <v>1.2450000000000001</v>
      </c>
      <c r="R54" s="44">
        <v>509.0817508767779</v>
      </c>
      <c r="S54" s="176">
        <v>449.23634860405963</v>
      </c>
      <c r="U54" s="33"/>
      <c r="V54" s="33"/>
    </row>
    <row r="55" spans="1:22" x14ac:dyDescent="0.25">
      <c r="A55" s="234"/>
      <c r="B55" s="258" t="s">
        <v>259</v>
      </c>
      <c r="C55" s="44">
        <v>333.99664955052845</v>
      </c>
      <c r="D55" s="44">
        <v>94.089306903715169</v>
      </c>
      <c r="E55" s="44">
        <v>87.906502765825039</v>
      </c>
      <c r="F55" s="44">
        <v>48.610741084481006</v>
      </c>
      <c r="G55" s="44">
        <v>22.457290006899822</v>
      </c>
      <c r="H55" s="44">
        <v>14.689731087475165</v>
      </c>
      <c r="I55" s="44">
        <v>2.1487405869690472</v>
      </c>
      <c r="J55" s="44">
        <v>1.02325</v>
      </c>
      <c r="K55" s="44">
        <v>517.01570922006863</v>
      </c>
      <c r="L55" s="44">
        <v>-1.1913115323327947</v>
      </c>
      <c r="M55" s="44">
        <v>515.82439768773588</v>
      </c>
      <c r="N55" s="44">
        <v>146.79657644818016</v>
      </c>
      <c r="O55" s="44">
        <v>662.62097413591596</v>
      </c>
      <c r="P55" s="44">
        <v>153.10425024573235</v>
      </c>
      <c r="Q55" s="44">
        <v>1.2450000000000001</v>
      </c>
      <c r="R55" s="44">
        <v>510.76172389018359</v>
      </c>
      <c r="S55" s="176">
        <v>450.78041159887471</v>
      </c>
      <c r="U55" s="33"/>
      <c r="V55" s="33"/>
    </row>
    <row r="56" spans="1:22" x14ac:dyDescent="0.25">
      <c r="A56" s="234"/>
      <c r="B56" s="258" t="s">
        <v>260</v>
      </c>
      <c r="C56" s="44">
        <v>335.0988384940452</v>
      </c>
      <c r="D56" s="44">
        <v>94.277485517522592</v>
      </c>
      <c r="E56" s="44">
        <v>88.355504938162653</v>
      </c>
      <c r="F56" s="44">
        <v>48.902405530987885</v>
      </c>
      <c r="G56" s="44">
        <v>22.521088748228308</v>
      </c>
      <c r="H56" s="44">
        <v>14.777869474000017</v>
      </c>
      <c r="I56" s="44">
        <v>2.1541411849464529</v>
      </c>
      <c r="J56" s="44">
        <v>1.02325</v>
      </c>
      <c r="K56" s="44">
        <v>518.75507894973055</v>
      </c>
      <c r="L56" s="44">
        <v>-1.1971520809545764</v>
      </c>
      <c r="M56" s="44">
        <v>517.55792686877589</v>
      </c>
      <c r="N56" s="44">
        <v>146.77783979362425</v>
      </c>
      <c r="O56" s="44">
        <v>664.33576666240015</v>
      </c>
      <c r="P56" s="44">
        <v>153.11820006204519</v>
      </c>
      <c r="Q56" s="44">
        <v>1.2450000000000001</v>
      </c>
      <c r="R56" s="44">
        <v>512.46256660035488</v>
      </c>
      <c r="S56" s="176">
        <v>452.34506420371866</v>
      </c>
      <c r="U56" s="33"/>
      <c r="V56" s="33"/>
    </row>
    <row r="57" spans="1:22" x14ac:dyDescent="0.25">
      <c r="A57" s="234"/>
      <c r="B57" s="258" t="s">
        <v>261</v>
      </c>
      <c r="C57" s="44">
        <v>336.23817454492496</v>
      </c>
      <c r="D57" s="44">
        <v>94.5131792313164</v>
      </c>
      <c r="E57" s="44">
        <v>88.72959389129899</v>
      </c>
      <c r="F57" s="44">
        <v>49.195819964173822</v>
      </c>
      <c r="G57" s="44">
        <v>22.595237243477779</v>
      </c>
      <c r="H57" s="44">
        <v>14.777869474000017</v>
      </c>
      <c r="I57" s="44">
        <v>2.1606672096473774</v>
      </c>
      <c r="J57" s="44">
        <v>1.02325</v>
      </c>
      <c r="K57" s="44">
        <v>520.50419766754044</v>
      </c>
      <c r="L57" s="44">
        <v>-1.1732398927963805</v>
      </c>
      <c r="M57" s="44">
        <v>519.33095777474398</v>
      </c>
      <c r="N57" s="44">
        <v>146.72621638712855</v>
      </c>
      <c r="O57" s="44">
        <v>666.05717416187258</v>
      </c>
      <c r="P57" s="44">
        <v>153.11772343272537</v>
      </c>
      <c r="Q57" s="44">
        <v>1.2450000000000001</v>
      </c>
      <c r="R57" s="44">
        <v>514.18445072914722</v>
      </c>
      <c r="S57" s="176">
        <v>453.92663714637331</v>
      </c>
      <c r="U57" s="33"/>
      <c r="V57" s="33"/>
    </row>
    <row r="58" spans="1:22" x14ac:dyDescent="0.25">
      <c r="A58" s="52"/>
      <c r="B58" s="258" t="s">
        <v>324</v>
      </c>
      <c r="C58" s="44">
        <v>337.44863197328675</v>
      </c>
      <c r="D58" s="44">
        <v>94.768364815240943</v>
      </c>
      <c r="E58" s="44">
        <v>89.045853568823588</v>
      </c>
      <c r="F58" s="44">
        <v>49.490994883958869</v>
      </c>
      <c r="G58" s="44">
        <v>22.675353225167203</v>
      </c>
      <c r="H58" s="44">
        <v>14.711369061367019</v>
      </c>
      <c r="I58" s="44">
        <v>2.168136398330502</v>
      </c>
      <c r="J58" s="44">
        <v>1.02325</v>
      </c>
      <c r="K58" s="44">
        <v>522.2861003573513</v>
      </c>
      <c r="L58" s="44">
        <v>-1.1662433930240221</v>
      </c>
      <c r="M58" s="44">
        <v>521.11985696432725</v>
      </c>
      <c r="N58" s="44">
        <v>146.6745747464746</v>
      </c>
      <c r="O58" s="44">
        <v>667.79443171080186</v>
      </c>
      <c r="P58" s="44">
        <v>153.12730927694321</v>
      </c>
      <c r="Q58" s="44">
        <v>1.2450000000000001</v>
      </c>
      <c r="R58" s="44">
        <v>515.91212243385871</v>
      </c>
      <c r="S58" s="176">
        <v>455.51271175610111</v>
      </c>
      <c r="U58" s="33"/>
      <c r="V58" s="33"/>
    </row>
    <row r="59" spans="1:22" x14ac:dyDescent="0.25">
      <c r="A59" s="52"/>
      <c r="B59" s="258" t="s">
        <v>325</v>
      </c>
      <c r="C59" s="44">
        <v>338.73093677478522</v>
      </c>
      <c r="D59" s="44">
        <v>95.005285727279045</v>
      </c>
      <c r="E59" s="44">
        <v>89.411688673304113</v>
      </c>
      <c r="F59" s="44">
        <v>49.787940853262612</v>
      </c>
      <c r="G59" s="44">
        <v>22.765216568172381</v>
      </c>
      <c r="H59" s="44">
        <v>14.681946323244285</v>
      </c>
      <c r="I59" s="44">
        <v>2.1765849286248589</v>
      </c>
      <c r="J59" s="44">
        <v>1.02325</v>
      </c>
      <c r="K59" s="44">
        <v>524.1711611753683</v>
      </c>
      <c r="L59" s="44">
        <v>-1.1634456710388767</v>
      </c>
      <c r="M59" s="44">
        <v>523.00771550432944</v>
      </c>
      <c r="N59" s="44">
        <v>146.62563367663395</v>
      </c>
      <c r="O59" s="44">
        <v>669.63334918096348</v>
      </c>
      <c r="P59" s="44">
        <v>153.13743694614345</v>
      </c>
      <c r="Q59" s="44">
        <v>1.2450000000000001</v>
      </c>
      <c r="R59" s="44">
        <v>517.74091223482003</v>
      </c>
      <c r="S59" s="176">
        <v>457.18647347753296</v>
      </c>
      <c r="U59" s="33"/>
      <c r="V59" s="33"/>
    </row>
    <row r="60" spans="1:22" x14ac:dyDescent="0.25">
      <c r="A60" s="52"/>
      <c r="B60" s="258" t="s">
        <v>326</v>
      </c>
      <c r="C60" s="44">
        <v>340.01811433452946</v>
      </c>
      <c r="D60" s="44">
        <v>95.242798941597243</v>
      </c>
      <c r="E60" s="44">
        <v>89.815211824713359</v>
      </c>
      <c r="F60" s="44">
        <v>50.086668498382188</v>
      </c>
      <c r="G60" s="44">
        <v>22.861131149913998</v>
      </c>
      <c r="H60" s="44">
        <v>14.681946323244285</v>
      </c>
      <c r="I60" s="44">
        <v>2.1854658531728943</v>
      </c>
      <c r="J60" s="44">
        <v>1.02325</v>
      </c>
      <c r="K60" s="44">
        <v>526.09937510084001</v>
      </c>
      <c r="L60" s="44">
        <v>-1.1579881028104573</v>
      </c>
      <c r="M60" s="44">
        <v>524.94138699802954</v>
      </c>
      <c r="N60" s="44">
        <v>146.6113257903279</v>
      </c>
      <c r="O60" s="44">
        <v>671.55271278835744</v>
      </c>
      <c r="P60" s="44">
        <v>153.17234564006958</v>
      </c>
      <c r="Q60" s="44">
        <v>1.2450000000000001</v>
      </c>
      <c r="R60" s="44">
        <v>519.62536714828786</v>
      </c>
      <c r="S60" s="176">
        <v>458.90918593019194</v>
      </c>
      <c r="U60" s="33"/>
      <c r="V60" s="33"/>
    </row>
    <row r="61" spans="1:22" x14ac:dyDescent="0.25">
      <c r="A61" s="52"/>
      <c r="B61" s="258" t="s">
        <v>327</v>
      </c>
      <c r="C61" s="44">
        <v>341.27618135756722</v>
      </c>
      <c r="D61" s="44">
        <v>95.499954498739555</v>
      </c>
      <c r="E61" s="44">
        <v>90.286607433431044</v>
      </c>
      <c r="F61" s="44">
        <v>50.387188509372486</v>
      </c>
      <c r="G61" s="44">
        <v>22.963895294128879</v>
      </c>
      <c r="H61" s="44">
        <v>14.740674108537261</v>
      </c>
      <c r="I61" s="44">
        <v>2.1948495213924035</v>
      </c>
      <c r="J61" s="44">
        <v>1.02325</v>
      </c>
      <c r="K61" s="44">
        <v>528.08599328973787</v>
      </c>
      <c r="L61" s="44">
        <v>-1.2045296547088074</v>
      </c>
      <c r="M61" s="44">
        <v>526.88146363502904</v>
      </c>
      <c r="N61" s="44">
        <v>146.5969873262805</v>
      </c>
      <c r="O61" s="44">
        <v>673.47845096130948</v>
      </c>
      <c r="P61" s="44">
        <v>153.20664878194611</v>
      </c>
      <c r="Q61" s="44">
        <v>1.2450000000000001</v>
      </c>
      <c r="R61" s="44">
        <v>521.51680217936337</v>
      </c>
      <c r="S61" s="176">
        <v>460.63752903291794</v>
      </c>
      <c r="U61" s="33"/>
      <c r="V61" s="33"/>
    </row>
    <row r="62" spans="1:22" x14ac:dyDescent="0.25">
      <c r="A62" s="52"/>
      <c r="B62" s="258" t="s">
        <v>563</v>
      </c>
      <c r="C62" s="44">
        <v>342.47064799231873</v>
      </c>
      <c r="D62" s="44">
        <v>95.786454362235759</v>
      </c>
      <c r="E62" s="44">
        <v>90.811939322698251</v>
      </c>
      <c r="F62" s="44">
        <v>50.689511640428691</v>
      </c>
      <c r="G62" s="44">
        <v>23.07410203857965</v>
      </c>
      <c r="H62" s="44">
        <v>14.843858827297021</v>
      </c>
      <c r="I62" s="44">
        <v>2.2044668163928738</v>
      </c>
      <c r="J62" s="44">
        <v>1.02325</v>
      </c>
      <c r="K62" s="44">
        <v>530.09229167725277</v>
      </c>
      <c r="L62" s="44">
        <v>-1.2818932685112232</v>
      </c>
      <c r="M62" s="44">
        <v>528.81039840874143</v>
      </c>
      <c r="N62" s="44">
        <v>146.59760723558321</v>
      </c>
      <c r="O62" s="44">
        <v>675.4080056443247</v>
      </c>
      <c r="P62" s="44">
        <v>153.24049207583903</v>
      </c>
      <c r="Q62" s="44">
        <v>1.2450000000000001</v>
      </c>
      <c r="R62" s="44">
        <v>523.41251356848568</v>
      </c>
      <c r="S62" s="176">
        <v>462.36910396154019</v>
      </c>
      <c r="U62" s="33"/>
      <c r="V62" s="33"/>
    </row>
    <row r="63" spans="1:22" x14ac:dyDescent="0.25">
      <c r="A63" s="52"/>
      <c r="B63" s="258" t="s">
        <v>564</v>
      </c>
      <c r="C63" s="44">
        <v>343.66929526029185</v>
      </c>
      <c r="D63" s="44">
        <v>96.073813725322452</v>
      </c>
      <c r="E63" s="44">
        <v>91.369228436296993</v>
      </c>
      <c r="F63" s="44">
        <v>51.044338221911694</v>
      </c>
      <c r="G63" s="44">
        <v>23.177538009494956</v>
      </c>
      <c r="H63" s="44">
        <v>14.932921980260804</v>
      </c>
      <c r="I63" s="44">
        <v>2.2144302246295222</v>
      </c>
      <c r="J63" s="44">
        <v>1.02325</v>
      </c>
      <c r="K63" s="44">
        <v>532.13558742191128</v>
      </c>
      <c r="L63" s="44">
        <v>-1.3801380848420668</v>
      </c>
      <c r="M63" s="44">
        <v>530.75544933706919</v>
      </c>
      <c r="N63" s="44">
        <v>146.61884709543486</v>
      </c>
      <c r="O63" s="44">
        <v>677.37429643250391</v>
      </c>
      <c r="P63" s="44">
        <v>153.30418191587842</v>
      </c>
      <c r="Q63" s="44">
        <v>1.2450000000000001</v>
      </c>
      <c r="R63" s="44">
        <v>525.3151145166255</v>
      </c>
      <c r="S63" s="176">
        <v>464.10624366725881</v>
      </c>
      <c r="U63" s="33"/>
      <c r="V63" s="33"/>
    </row>
    <row r="64" spans="1:22" x14ac:dyDescent="0.25">
      <c r="A64" s="52"/>
      <c r="B64" s="258" t="s">
        <v>565</v>
      </c>
      <c r="C64" s="44">
        <v>344.8721377937029</v>
      </c>
      <c r="D64" s="44">
        <v>96.313998259635753</v>
      </c>
      <c r="E64" s="44">
        <v>91.925444266067984</v>
      </c>
      <c r="F64" s="44">
        <v>51.40164858946509</v>
      </c>
      <c r="G64" s="44">
        <v>23.28425764387999</v>
      </c>
      <c r="H64" s="44">
        <v>15.01505305115224</v>
      </c>
      <c r="I64" s="44">
        <v>2.2244849815706527</v>
      </c>
      <c r="J64" s="44">
        <v>1.02325</v>
      </c>
      <c r="K64" s="44">
        <v>534.13483031940655</v>
      </c>
      <c r="L64" s="44">
        <v>-1.4370864867664059</v>
      </c>
      <c r="M64" s="44">
        <v>532.69774383264007</v>
      </c>
      <c r="N64" s="44">
        <v>146.68146582434332</v>
      </c>
      <c r="O64" s="44">
        <v>679.37920965698356</v>
      </c>
      <c r="P64" s="44">
        <v>153.39957770741051</v>
      </c>
      <c r="Q64" s="44">
        <v>1.2450000000000001</v>
      </c>
      <c r="R64" s="44">
        <v>527.22463194957311</v>
      </c>
      <c r="S64" s="176">
        <v>465.84897933268871</v>
      </c>
      <c r="U64" s="33"/>
      <c r="V64" s="33"/>
    </row>
    <row r="65" spans="1:22" x14ac:dyDescent="0.25">
      <c r="A65" s="52"/>
      <c r="B65" s="272" t="s">
        <v>566</v>
      </c>
      <c r="C65" s="268">
        <v>346.07919027598086</v>
      </c>
      <c r="D65" s="180">
        <v>96.574046054936773</v>
      </c>
      <c r="E65" s="180">
        <v>92.381903283984911</v>
      </c>
      <c r="F65" s="180">
        <v>51.658656832412412</v>
      </c>
      <c r="G65" s="180">
        <v>23.398054365337185</v>
      </c>
      <c r="H65" s="180">
        <v>15.090128316408</v>
      </c>
      <c r="I65" s="180">
        <v>2.2350637698273204</v>
      </c>
      <c r="J65" s="180">
        <v>1.02325</v>
      </c>
      <c r="K65" s="180">
        <v>536.05838961490258</v>
      </c>
      <c r="L65" s="180">
        <v>-1.4610952165532507</v>
      </c>
      <c r="M65" s="180">
        <v>534.59729439834928</v>
      </c>
      <c r="N65" s="180">
        <v>146.75147352548376</v>
      </c>
      <c r="O65" s="180">
        <v>681.34876792383295</v>
      </c>
      <c r="P65" s="180">
        <v>153.49485595009378</v>
      </c>
      <c r="Q65" s="180">
        <v>1.2450000000000001</v>
      </c>
      <c r="R65" s="180">
        <v>529.09891197373929</v>
      </c>
      <c r="S65" s="260">
        <v>467.55980290515828</v>
      </c>
      <c r="U65" s="33"/>
      <c r="V65" s="33"/>
    </row>
    <row r="66" spans="1:22" x14ac:dyDescent="0.25">
      <c r="A66" s="52"/>
      <c r="B66" s="271">
        <v>2008</v>
      </c>
      <c r="C66" s="44">
        <v>1180.6210000000001</v>
      </c>
      <c r="D66" s="44">
        <v>339.84199999999998</v>
      </c>
      <c r="E66" s="44">
        <v>292.721</v>
      </c>
      <c r="F66" s="44">
        <v>161.78800000000001</v>
      </c>
      <c r="G66" s="44">
        <v>73.272999999999996</v>
      </c>
      <c r="H66" s="44">
        <v>51.185000000000002</v>
      </c>
      <c r="I66" s="44">
        <v>7.4749999999999996</v>
      </c>
      <c r="J66" s="44">
        <v>-0.151</v>
      </c>
      <c r="K66" s="44">
        <v>1813.0329999999999</v>
      </c>
      <c r="L66" s="44">
        <v>-8.61</v>
      </c>
      <c r="M66" s="44">
        <v>1804.423</v>
      </c>
      <c r="N66" s="44">
        <v>462.09699999999998</v>
      </c>
      <c r="O66" s="44">
        <v>2223.9459999999999</v>
      </c>
      <c r="P66" s="44">
        <v>477.69400000000002</v>
      </c>
      <c r="Q66" s="44">
        <v>0</v>
      </c>
      <c r="R66" s="44">
        <v>1749.2159999999999</v>
      </c>
      <c r="S66" s="176">
        <v>1539.855</v>
      </c>
      <c r="U66" s="33"/>
      <c r="V66" s="33"/>
    </row>
    <row r="67" spans="1:22" x14ac:dyDescent="0.25">
      <c r="A67" s="52"/>
      <c r="B67" s="266">
        <v>2009</v>
      </c>
      <c r="C67" s="44">
        <v>1144.94</v>
      </c>
      <c r="D67" s="44">
        <v>343.46600000000001</v>
      </c>
      <c r="E67" s="44">
        <v>252.43199999999999</v>
      </c>
      <c r="F67" s="44">
        <v>135.18700000000001</v>
      </c>
      <c r="G67" s="44">
        <v>52.988</v>
      </c>
      <c r="H67" s="44">
        <v>55.738</v>
      </c>
      <c r="I67" s="44">
        <v>8.9529999999999994</v>
      </c>
      <c r="J67" s="44">
        <v>0.35299999999999998</v>
      </c>
      <c r="K67" s="44">
        <v>1741.191</v>
      </c>
      <c r="L67" s="44">
        <v>-17.55</v>
      </c>
      <c r="M67" s="44">
        <v>1723.6410000000001</v>
      </c>
      <c r="N67" s="44">
        <v>421.95400000000001</v>
      </c>
      <c r="O67" s="44">
        <v>2102.7159999999999</v>
      </c>
      <c r="P67" s="44">
        <v>431.31200000000001</v>
      </c>
      <c r="Q67" s="44">
        <v>0</v>
      </c>
      <c r="R67" s="44">
        <v>1675.963</v>
      </c>
      <c r="S67" s="176">
        <v>1474.377</v>
      </c>
      <c r="U67" s="33"/>
      <c r="V67" s="33"/>
    </row>
    <row r="68" spans="1:22" x14ac:dyDescent="0.25">
      <c r="A68" s="52"/>
      <c r="B68" s="266">
        <v>2010</v>
      </c>
      <c r="C68" s="44">
        <v>1152.3610000000001</v>
      </c>
      <c r="D68" s="44">
        <v>345.12700000000001</v>
      </c>
      <c r="E68" s="44">
        <v>263.858</v>
      </c>
      <c r="F68" s="44">
        <v>142.761</v>
      </c>
      <c r="G68" s="44">
        <v>56.508000000000003</v>
      </c>
      <c r="H68" s="44">
        <v>56.216999999999999</v>
      </c>
      <c r="I68" s="44">
        <v>8.827</v>
      </c>
      <c r="J68" s="44">
        <v>-2.7E-2</v>
      </c>
      <c r="K68" s="44">
        <v>1761.319</v>
      </c>
      <c r="L68" s="44">
        <v>5.2510000000000003</v>
      </c>
      <c r="M68" s="44">
        <v>1766.57</v>
      </c>
      <c r="N68" s="44">
        <v>446.97699999999998</v>
      </c>
      <c r="O68" s="44">
        <v>2170.1509999999998</v>
      </c>
      <c r="P68" s="44">
        <v>468.18099999999998</v>
      </c>
      <c r="Q68" s="44">
        <v>0</v>
      </c>
      <c r="R68" s="44">
        <v>1704.364</v>
      </c>
      <c r="S68" s="176">
        <v>1503.796</v>
      </c>
      <c r="U68" s="33"/>
      <c r="V68" s="33"/>
    </row>
    <row r="69" spans="1:22" x14ac:dyDescent="0.25">
      <c r="A69" s="52"/>
      <c r="B69" s="266">
        <v>2011</v>
      </c>
      <c r="C69" s="44">
        <v>1144.046</v>
      </c>
      <c r="D69" s="44">
        <v>345.82799999999997</v>
      </c>
      <c r="E69" s="44">
        <v>269.57299999999998</v>
      </c>
      <c r="F69" s="44">
        <v>149.15600000000001</v>
      </c>
      <c r="G69" s="44">
        <v>59.448</v>
      </c>
      <c r="H69" s="44">
        <v>53.176000000000002</v>
      </c>
      <c r="I69" s="44">
        <v>8.1630000000000003</v>
      </c>
      <c r="J69" s="44">
        <v>-3.0000000000000001E-3</v>
      </c>
      <c r="K69" s="44">
        <v>1759.444</v>
      </c>
      <c r="L69" s="44">
        <v>-4.3</v>
      </c>
      <c r="M69" s="44">
        <v>1755.144</v>
      </c>
      <c r="N69" s="44">
        <v>474.84100000000001</v>
      </c>
      <c r="O69" s="44">
        <v>2198.7080000000001</v>
      </c>
      <c r="P69" s="44">
        <v>472.26499999999999</v>
      </c>
      <c r="Q69" s="44">
        <v>0</v>
      </c>
      <c r="R69" s="44">
        <v>1729.1210000000001</v>
      </c>
      <c r="S69" s="176">
        <v>1528.2719999999999</v>
      </c>
      <c r="U69" s="33"/>
      <c r="V69" s="33"/>
    </row>
    <row r="70" spans="1:22" x14ac:dyDescent="0.25">
      <c r="A70" s="52"/>
      <c r="B70" s="271">
        <v>2012</v>
      </c>
      <c r="C70" s="44">
        <v>1162.365</v>
      </c>
      <c r="D70" s="44">
        <v>350.42099999999999</v>
      </c>
      <c r="E70" s="44">
        <v>275.16300000000001</v>
      </c>
      <c r="F70" s="44">
        <v>160.00200000000001</v>
      </c>
      <c r="G70" s="44">
        <v>58.505000000000003</v>
      </c>
      <c r="H70" s="44">
        <v>49.348999999999997</v>
      </c>
      <c r="I70" s="44">
        <v>7.3550000000000004</v>
      </c>
      <c r="J70" s="44">
        <v>0.14199999999999999</v>
      </c>
      <c r="K70" s="44">
        <v>1788.0909999999999</v>
      </c>
      <c r="L70" s="44">
        <v>-0.57199999999999995</v>
      </c>
      <c r="M70" s="44">
        <v>1787.519</v>
      </c>
      <c r="N70" s="44">
        <v>475.92200000000003</v>
      </c>
      <c r="O70" s="44">
        <v>2237.9690000000001</v>
      </c>
      <c r="P70" s="44">
        <v>485.18099999999998</v>
      </c>
      <c r="Q70" s="44">
        <v>0</v>
      </c>
      <c r="R70" s="44">
        <v>1754.7360000000001</v>
      </c>
      <c r="S70" s="176">
        <v>1550.15</v>
      </c>
      <c r="U70" s="33"/>
      <c r="V70" s="33"/>
    </row>
    <row r="71" spans="1:22" x14ac:dyDescent="0.25">
      <c r="A71" s="52"/>
      <c r="B71" s="271">
        <v>2013</v>
      </c>
      <c r="C71" s="44">
        <v>1182.473</v>
      </c>
      <c r="D71" s="44">
        <v>351.06599999999997</v>
      </c>
      <c r="E71" s="44">
        <v>284.56200000000001</v>
      </c>
      <c r="F71" s="44">
        <v>164.84700000000001</v>
      </c>
      <c r="G71" s="44">
        <v>65.177999999999997</v>
      </c>
      <c r="H71" s="44">
        <v>47.637</v>
      </c>
      <c r="I71" s="44">
        <v>7.0270000000000001</v>
      </c>
      <c r="J71" s="44">
        <v>0.96</v>
      </c>
      <c r="K71" s="44">
        <v>1819.0609999999999</v>
      </c>
      <c r="L71" s="44">
        <v>2.028</v>
      </c>
      <c r="M71" s="44">
        <v>1821.0889999999999</v>
      </c>
      <c r="N71" s="44">
        <v>479.91899999999998</v>
      </c>
      <c r="O71" s="44">
        <v>2289.799</v>
      </c>
      <c r="P71" s="44">
        <v>500.45</v>
      </c>
      <c r="Q71" s="44">
        <v>0</v>
      </c>
      <c r="R71" s="44">
        <v>1790.75</v>
      </c>
      <c r="S71" s="176">
        <v>1574.1510000000001</v>
      </c>
    </row>
    <row r="72" spans="1:22" x14ac:dyDescent="0.25">
      <c r="A72" s="52"/>
      <c r="B72" s="271">
        <v>2014</v>
      </c>
      <c r="C72" s="44">
        <v>1207.5940000000001</v>
      </c>
      <c r="D72" s="44">
        <v>359.88400000000001</v>
      </c>
      <c r="E72" s="44">
        <v>304.73500000000001</v>
      </c>
      <c r="F72" s="44">
        <v>173.239</v>
      </c>
      <c r="G72" s="44">
        <v>71.471000000000004</v>
      </c>
      <c r="H72" s="44">
        <v>51.747</v>
      </c>
      <c r="I72" s="44">
        <v>8.2859999999999996</v>
      </c>
      <c r="J72" s="44">
        <v>-2.4E-2</v>
      </c>
      <c r="K72" s="44">
        <v>1872.1890000000001</v>
      </c>
      <c r="L72" s="44">
        <v>5.548</v>
      </c>
      <c r="M72" s="44">
        <v>1877.7370000000001</v>
      </c>
      <c r="N72" s="44">
        <v>492.66</v>
      </c>
      <c r="O72" s="44">
        <v>2367.5070000000001</v>
      </c>
      <c r="P72" s="44">
        <v>522.79600000000005</v>
      </c>
      <c r="Q72" s="44">
        <v>0</v>
      </c>
      <c r="R72" s="44">
        <v>1845.444</v>
      </c>
      <c r="S72" s="176">
        <v>1630.2929999999999</v>
      </c>
    </row>
    <row r="73" spans="1:22" x14ac:dyDescent="0.25">
      <c r="A73" s="52"/>
      <c r="B73" s="271">
        <v>2015</v>
      </c>
      <c r="C73" s="44">
        <v>1238.482</v>
      </c>
      <c r="D73" s="44">
        <v>362.06200000000001</v>
      </c>
      <c r="E73" s="44">
        <v>313.18900000000002</v>
      </c>
      <c r="F73" s="44">
        <v>179.697</v>
      </c>
      <c r="G73" s="44">
        <v>74.995000000000005</v>
      </c>
      <c r="H73" s="44">
        <v>50.286999999999999</v>
      </c>
      <c r="I73" s="44">
        <v>8.2110000000000003</v>
      </c>
      <c r="J73" s="44">
        <v>-0.438</v>
      </c>
      <c r="K73" s="44">
        <v>1913.2950000000001</v>
      </c>
      <c r="L73" s="44">
        <v>7.8120000000000003</v>
      </c>
      <c r="M73" s="44">
        <v>1921.107</v>
      </c>
      <c r="N73" s="44">
        <v>517.16099999999994</v>
      </c>
      <c r="O73" s="44">
        <v>2438.268</v>
      </c>
      <c r="P73" s="44">
        <v>549.53099999999995</v>
      </c>
      <c r="Q73" s="44">
        <v>0</v>
      </c>
      <c r="R73" s="44">
        <v>1888.7370000000001</v>
      </c>
      <c r="S73" s="176">
        <v>1669.6279999999999</v>
      </c>
    </row>
    <row r="74" spans="1:22" x14ac:dyDescent="0.25">
      <c r="A74" s="52"/>
      <c r="B74" s="271">
        <v>2016</v>
      </c>
      <c r="C74" s="44">
        <v>1274.9390000000001</v>
      </c>
      <c r="D74" s="44">
        <v>365.11200000000002</v>
      </c>
      <c r="E74" s="44">
        <v>318.779</v>
      </c>
      <c r="F74" s="44">
        <v>178.83500000000001</v>
      </c>
      <c r="G74" s="44">
        <v>80.692999999999998</v>
      </c>
      <c r="H74" s="44">
        <v>50.927</v>
      </c>
      <c r="I74" s="44">
        <v>8.3239999999999998</v>
      </c>
      <c r="J74" s="44">
        <v>1.6020000000000001</v>
      </c>
      <c r="K74" s="44">
        <v>1960.432</v>
      </c>
      <c r="L74" s="44">
        <v>3.153</v>
      </c>
      <c r="M74" s="44">
        <v>1963.585</v>
      </c>
      <c r="N74" s="44">
        <v>529.17200000000003</v>
      </c>
      <c r="O74" s="44">
        <v>2492.7570000000001</v>
      </c>
      <c r="P74" s="44">
        <v>576.08399999999995</v>
      </c>
      <c r="Q74" s="44">
        <v>8.6259999999999994</v>
      </c>
      <c r="R74" s="44">
        <v>1925.299</v>
      </c>
      <c r="S74" s="176">
        <v>1697.9079999999999</v>
      </c>
    </row>
    <row r="75" spans="1:22" x14ac:dyDescent="0.25">
      <c r="A75" s="52"/>
      <c r="B75" s="271">
        <v>2017</v>
      </c>
      <c r="C75" s="44">
        <v>1296.434</v>
      </c>
      <c r="D75" s="44">
        <v>366.21300000000002</v>
      </c>
      <c r="E75" s="44">
        <v>331.14100000000002</v>
      </c>
      <c r="F75" s="44">
        <v>182.81899999999999</v>
      </c>
      <c r="G75" s="44">
        <v>86.98</v>
      </c>
      <c r="H75" s="44">
        <v>52.709000000000003</v>
      </c>
      <c r="I75" s="44">
        <v>8.6329999999999991</v>
      </c>
      <c r="J75" s="44">
        <v>4.093</v>
      </c>
      <c r="K75" s="44">
        <v>1997.8810000000001</v>
      </c>
      <c r="L75" s="44">
        <v>-4.3250000000000002</v>
      </c>
      <c r="M75" s="44">
        <v>1993.556</v>
      </c>
      <c r="N75" s="44">
        <v>555.75400000000002</v>
      </c>
      <c r="O75" s="44">
        <v>2549.0990000000002</v>
      </c>
      <c r="P75" s="44">
        <v>596.15800000000002</v>
      </c>
      <c r="Q75" s="44">
        <v>5.5720000000000001</v>
      </c>
      <c r="R75" s="44">
        <v>1958.7239999999999</v>
      </c>
      <c r="S75" s="176">
        <v>1727.6410000000001</v>
      </c>
    </row>
    <row r="76" spans="1:22" x14ac:dyDescent="0.25">
      <c r="A76" s="52"/>
      <c r="B76" s="271">
        <v>2018</v>
      </c>
      <c r="C76" s="44">
        <v>1308.0320699212041</v>
      </c>
      <c r="D76" s="44">
        <v>370.41920353127387</v>
      </c>
      <c r="E76" s="44">
        <v>337.20281623664192</v>
      </c>
      <c r="F76" s="44">
        <v>185.86560245518794</v>
      </c>
      <c r="G76" s="44">
        <v>88.969528849655958</v>
      </c>
      <c r="H76" s="44">
        <v>53.793523188000002</v>
      </c>
      <c r="I76" s="44">
        <v>8.5741617437980331</v>
      </c>
      <c r="J76" s="44">
        <v>4.093</v>
      </c>
      <c r="K76" s="44">
        <v>2019.74708968912</v>
      </c>
      <c r="L76" s="44">
        <v>-4.4449738774134309</v>
      </c>
      <c r="M76" s="44">
        <v>2015.3021158117065</v>
      </c>
      <c r="N76" s="44">
        <v>573.83085194096873</v>
      </c>
      <c r="O76" s="44">
        <v>2589.1329677526751</v>
      </c>
      <c r="P76" s="44">
        <v>605.31794709620135</v>
      </c>
      <c r="Q76" s="44">
        <v>4.9800000000000004</v>
      </c>
      <c r="R76" s="44">
        <v>1988.7950206564738</v>
      </c>
      <c r="S76" s="176">
        <v>1754.031435893053</v>
      </c>
    </row>
    <row r="77" spans="1:22" x14ac:dyDescent="0.25">
      <c r="A77" s="52"/>
      <c r="B77" s="271">
        <v>2019</v>
      </c>
      <c r="C77" s="44">
        <v>1319.4195888629395</v>
      </c>
      <c r="D77" s="44">
        <v>373.6412456588875</v>
      </c>
      <c r="E77" s="44">
        <v>342.32047166073994</v>
      </c>
      <c r="F77" s="44">
        <v>189.56403773811695</v>
      </c>
      <c r="G77" s="44">
        <v>89.266265982843038</v>
      </c>
      <c r="H77" s="44">
        <v>54.917575648280142</v>
      </c>
      <c r="I77" s="44">
        <v>8.5725922914998183</v>
      </c>
      <c r="J77" s="44">
        <v>4.093</v>
      </c>
      <c r="K77" s="44">
        <v>2039.474306182567</v>
      </c>
      <c r="L77" s="44">
        <v>-4.8365629471275602</v>
      </c>
      <c r="M77" s="44">
        <v>2034.6377432354395</v>
      </c>
      <c r="N77" s="44">
        <v>585.34907454149777</v>
      </c>
      <c r="O77" s="44">
        <v>2619.9868177769372</v>
      </c>
      <c r="P77" s="44">
        <v>611.19337008318337</v>
      </c>
      <c r="Q77" s="44">
        <v>4.9800000000000004</v>
      </c>
      <c r="R77" s="44">
        <v>2013.7734476937535</v>
      </c>
      <c r="S77" s="176">
        <v>1776.5948321256312</v>
      </c>
    </row>
    <row r="78" spans="1:22" x14ac:dyDescent="0.25">
      <c r="A78" s="52"/>
      <c r="B78" s="271">
        <v>2020</v>
      </c>
      <c r="C78" s="44">
        <v>1334.2604460927259</v>
      </c>
      <c r="D78" s="44">
        <v>376.02915891918138</v>
      </c>
      <c r="E78" s="44">
        <v>350.42672867924711</v>
      </c>
      <c r="F78" s="44">
        <v>193.86658326739521</v>
      </c>
      <c r="G78" s="44">
        <v>89.729931937040917</v>
      </c>
      <c r="H78" s="44">
        <v>58.242029743826144</v>
      </c>
      <c r="I78" s="44">
        <v>8.5881837309848574</v>
      </c>
      <c r="J78" s="44">
        <v>4.093</v>
      </c>
      <c r="K78" s="44">
        <v>2064.8093336911547</v>
      </c>
      <c r="L78" s="44">
        <v>-4.8635352517167343</v>
      </c>
      <c r="M78" s="44">
        <v>2059.945798439438</v>
      </c>
      <c r="N78" s="44">
        <v>587.17383168467313</v>
      </c>
      <c r="O78" s="44">
        <v>2647.1196301241107</v>
      </c>
      <c r="P78" s="44">
        <v>612.36605437644153</v>
      </c>
      <c r="Q78" s="44">
        <v>4.9800000000000004</v>
      </c>
      <c r="R78" s="44">
        <v>2039.7335757476692</v>
      </c>
      <c r="S78" s="176">
        <v>1800.1048373249791</v>
      </c>
    </row>
    <row r="79" spans="1:22" x14ac:dyDescent="0.25">
      <c r="A79" s="52"/>
      <c r="B79" s="271">
        <v>2021</v>
      </c>
      <c r="C79" s="44">
        <v>1352.4358576275265</v>
      </c>
      <c r="D79" s="44">
        <v>379.5296287154336</v>
      </c>
      <c r="E79" s="44">
        <v>357.00234795814009</v>
      </c>
      <c r="F79" s="44">
        <v>198.56142419977749</v>
      </c>
      <c r="G79" s="44">
        <v>90.896938186731361</v>
      </c>
      <c r="H79" s="44">
        <v>58.853131181855609</v>
      </c>
      <c r="I79" s="44">
        <v>8.6908543897756321</v>
      </c>
      <c r="J79" s="44">
        <v>4.093</v>
      </c>
      <c r="K79" s="44">
        <v>2093.0608343010999</v>
      </c>
      <c r="L79" s="44">
        <v>-4.6609170596697371</v>
      </c>
      <c r="M79" s="44">
        <v>2088.3999172414306</v>
      </c>
      <c r="N79" s="44">
        <v>586.63775060056503</v>
      </c>
      <c r="O79" s="44">
        <v>2675.0376678419952</v>
      </c>
      <c r="P79" s="44">
        <v>612.55481529588155</v>
      </c>
      <c r="Q79" s="44">
        <v>4.9800000000000004</v>
      </c>
      <c r="R79" s="44">
        <v>2067.4628525461139</v>
      </c>
      <c r="S79" s="176">
        <v>1825.5350083101991</v>
      </c>
    </row>
    <row r="80" spans="1:22" x14ac:dyDescent="0.25">
      <c r="A80" s="52"/>
      <c r="B80" s="272">
        <v>2022</v>
      </c>
      <c r="C80" s="268">
        <v>1372.2882624038807</v>
      </c>
      <c r="D80" s="180">
        <v>383.67422084593352</v>
      </c>
      <c r="E80" s="180">
        <v>364.39321945849429</v>
      </c>
      <c r="F80" s="180">
        <v>203.52268696117798</v>
      </c>
      <c r="G80" s="180">
        <v>92.499792986083492</v>
      </c>
      <c r="H80" s="180">
        <v>59.532507967247319</v>
      </c>
      <c r="I80" s="180">
        <v>8.8382315439854526</v>
      </c>
      <c r="J80" s="180">
        <v>4.093</v>
      </c>
      <c r="K80" s="180">
        <v>2124.4487027083087</v>
      </c>
      <c r="L80" s="180">
        <v>-5.3036474948285033</v>
      </c>
      <c r="M80" s="180">
        <v>2119.1450552134802</v>
      </c>
      <c r="N80" s="180">
        <v>586.4949074816418</v>
      </c>
      <c r="O80" s="180">
        <v>2705.6399626951215</v>
      </c>
      <c r="P80" s="180">
        <v>613.15090048107413</v>
      </c>
      <c r="Q80" s="180">
        <v>4.9800000000000004</v>
      </c>
      <c r="R80" s="180">
        <v>2097.4690622140474</v>
      </c>
      <c r="S80" s="260">
        <v>1852.9618559944056</v>
      </c>
    </row>
    <row r="81" spans="1:19" x14ac:dyDescent="0.25">
      <c r="A81" s="52"/>
      <c r="B81" s="271" t="s">
        <v>582</v>
      </c>
      <c r="C81" s="44">
        <v>1168.9860000000001</v>
      </c>
      <c r="D81" s="44">
        <v>341.24200000000002</v>
      </c>
      <c r="E81" s="44">
        <v>283.55700000000002</v>
      </c>
      <c r="F81" s="44">
        <v>157.369</v>
      </c>
      <c r="G81" s="44">
        <v>65.965000000000003</v>
      </c>
      <c r="H81" s="44">
        <v>52.893999999999998</v>
      </c>
      <c r="I81" s="44">
        <v>8.2460000000000004</v>
      </c>
      <c r="J81" s="44">
        <v>-5.2999999999999999E-2</v>
      </c>
      <c r="K81" s="44">
        <v>1793.732</v>
      </c>
      <c r="L81" s="44">
        <v>-15.314</v>
      </c>
      <c r="M81" s="44">
        <v>1778.4179999999999</v>
      </c>
      <c r="N81" s="44">
        <v>451.79500000000002</v>
      </c>
      <c r="O81" s="44">
        <v>2182.2600000000002</v>
      </c>
      <c r="P81" s="44">
        <v>462.78100000000001</v>
      </c>
      <c r="Q81" s="44">
        <v>0</v>
      </c>
      <c r="R81" s="44">
        <v>1722.837</v>
      </c>
      <c r="S81" s="176">
        <v>1517.213</v>
      </c>
    </row>
    <row r="82" spans="1:19" x14ac:dyDescent="0.25">
      <c r="A82" s="52"/>
      <c r="B82" s="271" t="s">
        <v>162</v>
      </c>
      <c r="C82" s="44">
        <v>1142.615</v>
      </c>
      <c r="D82" s="44">
        <v>343.93200000000002</v>
      </c>
      <c r="E82" s="44">
        <v>250.768</v>
      </c>
      <c r="F82" s="44">
        <v>133.833</v>
      </c>
      <c r="G82" s="44">
        <v>51.973999999999997</v>
      </c>
      <c r="H82" s="44">
        <v>56.322000000000003</v>
      </c>
      <c r="I82" s="44">
        <v>8.9760000000000009</v>
      </c>
      <c r="J82" s="44">
        <v>0.32400000000000001</v>
      </c>
      <c r="K82" s="44">
        <v>1737.6389999999999</v>
      </c>
      <c r="L82" s="44">
        <v>-15.859</v>
      </c>
      <c r="M82" s="44">
        <v>1721.78</v>
      </c>
      <c r="N82" s="44">
        <v>424.459</v>
      </c>
      <c r="O82" s="44">
        <v>2110.6979999999999</v>
      </c>
      <c r="P82" s="44">
        <v>436.01100000000002</v>
      </c>
      <c r="Q82" s="44">
        <v>0</v>
      </c>
      <c r="R82" s="44">
        <v>1679.0440000000001</v>
      </c>
      <c r="S82" s="176">
        <v>1476.77</v>
      </c>
    </row>
    <row r="83" spans="1:19" x14ac:dyDescent="0.25">
      <c r="A83" s="52"/>
      <c r="B83" s="271" t="s">
        <v>163</v>
      </c>
      <c r="C83" s="44">
        <v>1153.902</v>
      </c>
      <c r="D83" s="44">
        <v>346.22699999999998</v>
      </c>
      <c r="E83" s="44">
        <v>266.108</v>
      </c>
      <c r="F83" s="44">
        <v>143.72</v>
      </c>
      <c r="G83" s="44">
        <v>58.22</v>
      </c>
      <c r="H83" s="44">
        <v>55.957000000000001</v>
      </c>
      <c r="I83" s="44">
        <v>8.7439999999999998</v>
      </c>
      <c r="J83" s="44">
        <v>-0.59199999999999997</v>
      </c>
      <c r="K83" s="44">
        <v>1765.645</v>
      </c>
      <c r="L83" s="44">
        <v>8.6449999999999996</v>
      </c>
      <c r="M83" s="44">
        <v>1774.29</v>
      </c>
      <c r="N83" s="44">
        <v>458.54599999999999</v>
      </c>
      <c r="O83" s="44">
        <v>2183.317</v>
      </c>
      <c r="P83" s="44">
        <v>472.61700000000002</v>
      </c>
      <c r="Q83" s="44">
        <v>0</v>
      </c>
      <c r="R83" s="44">
        <v>1712.963</v>
      </c>
      <c r="S83" s="176">
        <v>1513.9010000000001</v>
      </c>
    </row>
    <row r="84" spans="1:19" x14ac:dyDescent="0.25">
      <c r="A84" s="52"/>
      <c r="B84" s="271" t="s">
        <v>164</v>
      </c>
      <c r="C84" s="44">
        <v>1146.72</v>
      </c>
      <c r="D84" s="44">
        <v>347.79399999999998</v>
      </c>
      <c r="E84" s="44">
        <v>272.09100000000001</v>
      </c>
      <c r="F84" s="44">
        <v>153.101</v>
      </c>
      <c r="G84" s="44">
        <v>59.844999999999999</v>
      </c>
      <c r="H84" s="44">
        <v>51.451999999999998</v>
      </c>
      <c r="I84" s="44">
        <v>7.91</v>
      </c>
      <c r="J84" s="44">
        <v>0.153</v>
      </c>
      <c r="K84" s="44">
        <v>1766.758</v>
      </c>
      <c r="L84" s="44">
        <v>-8.2420000000000009</v>
      </c>
      <c r="M84" s="44">
        <v>1758.5160000000001</v>
      </c>
      <c r="N84" s="44">
        <v>476.56900000000002</v>
      </c>
      <c r="O84" s="44">
        <v>2207.6709999999998</v>
      </c>
      <c r="P84" s="44">
        <v>475.2</v>
      </c>
      <c r="Q84" s="44">
        <v>0</v>
      </c>
      <c r="R84" s="44">
        <v>1735.029</v>
      </c>
      <c r="S84" s="176">
        <v>1532.6220000000001</v>
      </c>
    </row>
    <row r="85" spans="1:19" x14ac:dyDescent="0.25">
      <c r="A85" s="52"/>
      <c r="B85" s="258" t="s">
        <v>165</v>
      </c>
      <c r="C85" s="44">
        <v>1167.078</v>
      </c>
      <c r="D85" s="44">
        <v>348.59</v>
      </c>
      <c r="E85" s="44">
        <v>273.42200000000003</v>
      </c>
      <c r="F85" s="44">
        <v>160.52799999999999</v>
      </c>
      <c r="G85" s="44">
        <v>58.508000000000003</v>
      </c>
      <c r="H85" s="44">
        <v>47.223999999999997</v>
      </c>
      <c r="I85" s="44">
        <v>7.19</v>
      </c>
      <c r="J85" s="44">
        <v>0.45500000000000002</v>
      </c>
      <c r="K85" s="44">
        <v>1789.5450000000001</v>
      </c>
      <c r="L85" s="44">
        <v>8.7870000000000008</v>
      </c>
      <c r="M85" s="44">
        <v>1798.3320000000001</v>
      </c>
      <c r="N85" s="44">
        <v>473.9</v>
      </c>
      <c r="O85" s="44">
        <v>2244.5309999999999</v>
      </c>
      <c r="P85" s="44">
        <v>485.18900000000002</v>
      </c>
      <c r="Q85" s="44">
        <v>0</v>
      </c>
      <c r="R85" s="44">
        <v>1761.4639999999999</v>
      </c>
      <c r="S85" s="176">
        <v>1555.36</v>
      </c>
    </row>
    <row r="86" spans="1:19" x14ac:dyDescent="0.25">
      <c r="A86" s="52"/>
      <c r="B86" s="258" t="s">
        <v>166</v>
      </c>
      <c r="C86" s="44">
        <v>1187.886</v>
      </c>
      <c r="D86" s="44">
        <v>353.24200000000002</v>
      </c>
      <c r="E86" s="44">
        <v>292.13299999999998</v>
      </c>
      <c r="F86" s="44">
        <v>166.90899999999999</v>
      </c>
      <c r="G86" s="44">
        <v>67.617999999999995</v>
      </c>
      <c r="H86" s="44">
        <v>50.652000000000001</v>
      </c>
      <c r="I86" s="44">
        <v>7.1280000000000001</v>
      </c>
      <c r="J86" s="44">
        <v>0.97399999999999998</v>
      </c>
      <c r="K86" s="44">
        <v>1834.2349999999999</v>
      </c>
      <c r="L86" s="44">
        <v>-1.369</v>
      </c>
      <c r="M86" s="44">
        <v>1832.866</v>
      </c>
      <c r="N86" s="44">
        <v>480.00900000000001</v>
      </c>
      <c r="O86" s="44">
        <v>2311.6799999999998</v>
      </c>
      <c r="P86" s="44">
        <v>509.30200000000002</v>
      </c>
      <c r="Q86" s="44">
        <v>0</v>
      </c>
      <c r="R86" s="44">
        <v>1803.153</v>
      </c>
      <c r="S86" s="176">
        <v>1584.4960000000001</v>
      </c>
    </row>
    <row r="87" spans="1:19" x14ac:dyDescent="0.25">
      <c r="A87" s="52"/>
      <c r="B87" s="258" t="s">
        <v>167</v>
      </c>
      <c r="C87" s="44">
        <v>1214.2929999999999</v>
      </c>
      <c r="D87" s="44">
        <v>360.70100000000002</v>
      </c>
      <c r="E87" s="44">
        <v>308.334</v>
      </c>
      <c r="F87" s="44">
        <v>176.62</v>
      </c>
      <c r="G87" s="44">
        <v>71.832999999999998</v>
      </c>
      <c r="H87" s="44">
        <v>51.146999999999998</v>
      </c>
      <c r="I87" s="44">
        <v>8.718</v>
      </c>
      <c r="J87" s="44">
        <v>0.35</v>
      </c>
      <c r="K87" s="44">
        <v>1883.6780000000001</v>
      </c>
      <c r="L87" s="44">
        <v>19.084</v>
      </c>
      <c r="M87" s="44">
        <v>1902.7619999999999</v>
      </c>
      <c r="N87" s="44">
        <v>500.87700000000001</v>
      </c>
      <c r="O87" s="44">
        <v>2389.373</v>
      </c>
      <c r="P87" s="44">
        <v>531.851</v>
      </c>
      <c r="Q87" s="44">
        <v>0</v>
      </c>
      <c r="R87" s="44">
        <v>1857.9559999999999</v>
      </c>
      <c r="S87" s="176">
        <v>1643.72</v>
      </c>
    </row>
    <row r="88" spans="1:19" x14ac:dyDescent="0.25">
      <c r="A88" s="52"/>
      <c r="B88" s="258" t="s">
        <v>168</v>
      </c>
      <c r="C88" s="44">
        <v>1247.039</v>
      </c>
      <c r="D88" s="44">
        <v>363.49200000000002</v>
      </c>
      <c r="E88" s="44">
        <v>312.44299999999998</v>
      </c>
      <c r="F88" s="44">
        <v>178.26400000000001</v>
      </c>
      <c r="G88" s="44">
        <v>77.06</v>
      </c>
      <c r="H88" s="44">
        <v>49.252000000000002</v>
      </c>
      <c r="I88" s="44">
        <v>7.8659999999999997</v>
      </c>
      <c r="J88" s="44">
        <v>-0.19</v>
      </c>
      <c r="K88" s="44">
        <v>1922.7840000000001</v>
      </c>
      <c r="L88" s="44">
        <v>1.222</v>
      </c>
      <c r="M88" s="44">
        <v>1924.0060000000001</v>
      </c>
      <c r="N88" s="44">
        <v>518.77700000000004</v>
      </c>
      <c r="O88" s="44">
        <v>2449.297</v>
      </c>
      <c r="P88" s="44">
        <v>553.14200000000005</v>
      </c>
      <c r="Q88" s="44">
        <v>1.5980000000000001</v>
      </c>
      <c r="R88" s="44">
        <v>1897.8320000000001</v>
      </c>
      <c r="S88" s="176">
        <v>1676.076</v>
      </c>
    </row>
    <row r="89" spans="1:19" x14ac:dyDescent="0.25">
      <c r="B89" s="258" t="s">
        <v>169</v>
      </c>
      <c r="C89" s="44">
        <v>1282.752</v>
      </c>
      <c r="D89" s="44">
        <v>364.83100000000002</v>
      </c>
      <c r="E89" s="44">
        <v>322.35300000000001</v>
      </c>
      <c r="F89" s="44">
        <v>179.971</v>
      </c>
      <c r="G89" s="44">
        <v>82.832999999999998</v>
      </c>
      <c r="H89" s="44">
        <v>51.039000000000001</v>
      </c>
      <c r="I89" s="44">
        <v>8.51</v>
      </c>
      <c r="J89" s="44">
        <v>0.82499999999999996</v>
      </c>
      <c r="K89" s="44">
        <v>1970.761</v>
      </c>
      <c r="L89" s="44">
        <v>0.36199999999999999</v>
      </c>
      <c r="M89" s="44">
        <v>1971.123</v>
      </c>
      <c r="N89" s="44">
        <v>537.197</v>
      </c>
      <c r="O89" s="44">
        <v>2508.7199999999998</v>
      </c>
      <c r="P89" s="44">
        <v>582.26599999999996</v>
      </c>
      <c r="Q89" s="44">
        <v>8.8320000000000007</v>
      </c>
      <c r="R89" s="44">
        <v>1934.886</v>
      </c>
      <c r="S89" s="176">
        <v>1706.2639999999999</v>
      </c>
    </row>
    <row r="90" spans="1:19" x14ac:dyDescent="0.25">
      <c r="B90" s="258" t="s">
        <v>170</v>
      </c>
      <c r="C90" s="44">
        <v>1300.0486814999999</v>
      </c>
      <c r="D90" s="44">
        <v>367.22605249999998</v>
      </c>
      <c r="E90" s="44">
        <v>333.51238523039035</v>
      </c>
      <c r="F90" s="44">
        <v>183.64588000000001</v>
      </c>
      <c r="G90" s="44">
        <v>86.898018444798922</v>
      </c>
      <c r="H90" s="44">
        <v>54.328880000000005</v>
      </c>
      <c r="I90" s="44">
        <v>8.6396067855914467</v>
      </c>
      <c r="J90" s="44">
        <v>5.19625</v>
      </c>
      <c r="K90" s="44">
        <v>2005.9833692303903</v>
      </c>
      <c r="L90" s="44">
        <v>-5.2675242390802595</v>
      </c>
      <c r="M90" s="44">
        <v>2000.71584499131</v>
      </c>
      <c r="N90" s="44">
        <v>560.16380276800135</v>
      </c>
      <c r="O90" s="44">
        <v>2560.2686477593115</v>
      </c>
      <c r="P90" s="44">
        <v>599.4581551506601</v>
      </c>
      <c r="Q90" s="44">
        <v>5.0129999999999999</v>
      </c>
      <c r="R90" s="44">
        <v>1966.4344926086512</v>
      </c>
      <c r="S90" s="176">
        <v>1734.3499918571238</v>
      </c>
    </row>
    <row r="91" spans="1:19" x14ac:dyDescent="0.25">
      <c r="B91" s="258" t="s">
        <v>171</v>
      </c>
      <c r="C91" s="44">
        <v>1310.3217584951738</v>
      </c>
      <c r="D91" s="44">
        <v>371.4465517648058</v>
      </c>
      <c r="E91" s="44">
        <v>338.30650692888395</v>
      </c>
      <c r="F91" s="44">
        <v>186.74877658746385</v>
      </c>
      <c r="G91" s="44">
        <v>89.28012537890676</v>
      </c>
      <c r="H91" s="44">
        <v>53.670728987963997</v>
      </c>
      <c r="I91" s="44">
        <v>8.6068759745494159</v>
      </c>
      <c r="J91" s="44">
        <v>4.093</v>
      </c>
      <c r="K91" s="44">
        <v>2024.1678171888634</v>
      </c>
      <c r="L91" s="44">
        <v>-4.7293670917318087</v>
      </c>
      <c r="M91" s="44">
        <v>2019.4384500971316</v>
      </c>
      <c r="N91" s="44">
        <v>578.10243448823974</v>
      </c>
      <c r="O91" s="44">
        <v>2597.5408845853713</v>
      </c>
      <c r="P91" s="44">
        <v>607.34039202893359</v>
      </c>
      <c r="Q91" s="44">
        <v>4.9800000000000004</v>
      </c>
      <c r="R91" s="44">
        <v>1995.1804925564377</v>
      </c>
      <c r="S91" s="176">
        <v>1759.8098561486706</v>
      </c>
    </row>
    <row r="92" spans="1:19" x14ac:dyDescent="0.25">
      <c r="B92" s="258" t="s">
        <v>221</v>
      </c>
      <c r="C92" s="44">
        <v>1323.0153167807571</v>
      </c>
      <c r="D92" s="44">
        <v>374.20170752737585</v>
      </c>
      <c r="E92" s="44">
        <v>344.09025396753503</v>
      </c>
      <c r="F92" s="44">
        <v>190.55960407041047</v>
      </c>
      <c r="G92" s="44">
        <v>89.255058798383317</v>
      </c>
      <c r="H92" s="44">
        <v>55.715374477826039</v>
      </c>
      <c r="I92" s="44">
        <v>8.5602166209152202</v>
      </c>
      <c r="J92" s="44">
        <v>4.093</v>
      </c>
      <c r="K92" s="44">
        <v>2045.4002782756679</v>
      </c>
      <c r="L92" s="44">
        <v>-4.8641274169760287</v>
      </c>
      <c r="M92" s="44">
        <v>2040.5361508586918</v>
      </c>
      <c r="N92" s="44">
        <v>586.36507664905048</v>
      </c>
      <c r="O92" s="44">
        <v>2626.9012275077425</v>
      </c>
      <c r="P92" s="44">
        <v>611.78420994225144</v>
      </c>
      <c r="Q92" s="44">
        <v>4.9800000000000004</v>
      </c>
      <c r="R92" s="44">
        <v>2020.0970175654911</v>
      </c>
      <c r="S92" s="176">
        <v>1782.3004329312155</v>
      </c>
    </row>
    <row r="93" spans="1:19" x14ac:dyDescent="0.25">
      <c r="B93" s="258" t="s">
        <v>262</v>
      </c>
      <c r="C93" s="44">
        <v>1338.3645226458636</v>
      </c>
      <c r="D93" s="44">
        <v>376.78147554847749</v>
      </c>
      <c r="E93" s="44">
        <v>352.3744643411186</v>
      </c>
      <c r="F93" s="44">
        <v>195.0297827669996</v>
      </c>
      <c r="G93" s="44">
        <v>89.975761390928739</v>
      </c>
      <c r="H93" s="44">
        <v>58.761014588316279</v>
      </c>
      <c r="I93" s="44">
        <v>8.6079055948740066</v>
      </c>
      <c r="J93" s="44">
        <v>4.093</v>
      </c>
      <c r="K93" s="44">
        <v>2071.6134625354593</v>
      </c>
      <c r="L93" s="44">
        <v>-4.7862932212660088</v>
      </c>
      <c r="M93" s="44">
        <v>2066.8271693141937</v>
      </c>
      <c r="N93" s="44">
        <v>587.11166064897668</v>
      </c>
      <c r="O93" s="44">
        <v>2653.9388299631701</v>
      </c>
      <c r="P93" s="44">
        <v>612.42833786670667</v>
      </c>
      <c r="Q93" s="44">
        <v>4.9800000000000004</v>
      </c>
      <c r="R93" s="44">
        <v>2046.4904920964636</v>
      </c>
      <c r="S93" s="176">
        <v>1806.2884615530263</v>
      </c>
    </row>
    <row r="94" spans="1:19" x14ac:dyDescent="0.25">
      <c r="B94" s="258" t="s">
        <v>328</v>
      </c>
      <c r="C94" s="44">
        <v>1357.4738644401687</v>
      </c>
      <c r="D94" s="44">
        <v>380.51640398285679</v>
      </c>
      <c r="E94" s="44">
        <v>358.55936150027213</v>
      </c>
      <c r="F94" s="44">
        <v>199.75279274497612</v>
      </c>
      <c r="G94" s="44">
        <v>91.265596237382454</v>
      </c>
      <c r="H94" s="44">
        <v>58.815935816392859</v>
      </c>
      <c r="I94" s="44">
        <v>8.7250367015206596</v>
      </c>
      <c r="J94" s="44">
        <v>4.093</v>
      </c>
      <c r="K94" s="44">
        <v>2100.6426299232976</v>
      </c>
      <c r="L94" s="44">
        <v>-4.6922068215821637</v>
      </c>
      <c r="M94" s="44">
        <v>2095.9504231017154</v>
      </c>
      <c r="N94" s="44">
        <v>586.50852153971698</v>
      </c>
      <c r="O94" s="44">
        <v>2682.4589446414325</v>
      </c>
      <c r="P94" s="44">
        <v>612.6437406451023</v>
      </c>
      <c r="Q94" s="44">
        <v>4.9800000000000004</v>
      </c>
      <c r="R94" s="44">
        <v>2074.7952039963297</v>
      </c>
      <c r="S94" s="176">
        <v>1832.2459001967438</v>
      </c>
    </row>
    <row r="95" spans="1:19" x14ac:dyDescent="0.25">
      <c r="B95" s="259" t="s">
        <v>567</v>
      </c>
      <c r="C95" s="44">
        <v>1377.0912713222942</v>
      </c>
      <c r="D95" s="180">
        <v>384.74831240213075</v>
      </c>
      <c r="E95" s="180">
        <v>366.48851530904818</v>
      </c>
      <c r="F95" s="180">
        <v>204.79415528421788</v>
      </c>
      <c r="G95" s="180">
        <v>92.933952057291776</v>
      </c>
      <c r="H95" s="180">
        <v>59.881962175118069</v>
      </c>
      <c r="I95" s="180">
        <v>8.8784457924203686</v>
      </c>
      <c r="J95" s="180">
        <v>4.093</v>
      </c>
      <c r="K95" s="180">
        <v>2132.4210990334732</v>
      </c>
      <c r="L95" s="180">
        <v>-5.5602130566729464</v>
      </c>
      <c r="M95" s="180">
        <v>2126.8608859768001</v>
      </c>
      <c r="N95" s="180">
        <v>586.64939368084515</v>
      </c>
      <c r="O95" s="180">
        <v>2713.5102796576452</v>
      </c>
      <c r="P95" s="180">
        <v>613.4391076492218</v>
      </c>
      <c r="Q95" s="180">
        <v>4.9800000000000004</v>
      </c>
      <c r="R95" s="180">
        <v>2105.0511720084237</v>
      </c>
      <c r="S95" s="260">
        <v>1859.8841298666462</v>
      </c>
    </row>
    <row r="96" spans="1:19" x14ac:dyDescent="0.25">
      <c r="B96" s="522" t="s">
        <v>41</v>
      </c>
      <c r="C96" s="523"/>
      <c r="D96" s="523"/>
      <c r="E96" s="523"/>
      <c r="F96" s="523"/>
      <c r="G96" s="523"/>
      <c r="H96" s="523"/>
      <c r="I96" s="523"/>
      <c r="J96" s="523"/>
      <c r="K96" s="523"/>
      <c r="L96" s="523"/>
      <c r="M96" s="523"/>
      <c r="N96" s="523"/>
      <c r="O96" s="523"/>
      <c r="P96" s="523"/>
      <c r="Q96" s="523"/>
      <c r="R96" s="523"/>
      <c r="S96" s="524"/>
    </row>
    <row r="97" spans="2:19" x14ac:dyDescent="0.25">
      <c r="B97" s="519" t="s">
        <v>303</v>
      </c>
      <c r="C97" s="520"/>
      <c r="D97" s="520"/>
      <c r="E97" s="520"/>
      <c r="F97" s="520"/>
      <c r="G97" s="520"/>
      <c r="H97" s="520"/>
      <c r="I97" s="520"/>
      <c r="J97" s="520"/>
      <c r="K97" s="520"/>
      <c r="L97" s="520"/>
      <c r="M97" s="520"/>
      <c r="N97" s="520"/>
      <c r="O97" s="520"/>
      <c r="P97" s="520"/>
      <c r="Q97" s="520"/>
      <c r="R97" s="520"/>
      <c r="S97" s="521"/>
    </row>
    <row r="98" spans="2:19" x14ac:dyDescent="0.25">
      <c r="B98" s="519" t="s">
        <v>286</v>
      </c>
      <c r="C98" s="520"/>
      <c r="D98" s="520"/>
      <c r="E98" s="520"/>
      <c r="F98" s="520"/>
      <c r="G98" s="520"/>
      <c r="H98" s="520"/>
      <c r="I98" s="520"/>
      <c r="J98" s="520"/>
      <c r="K98" s="520"/>
      <c r="L98" s="520"/>
      <c r="M98" s="520"/>
      <c r="N98" s="520"/>
      <c r="O98" s="520"/>
      <c r="P98" s="520"/>
      <c r="Q98" s="520"/>
      <c r="R98" s="520"/>
      <c r="S98" s="521"/>
    </row>
    <row r="99" spans="2:19" x14ac:dyDescent="0.25">
      <c r="B99" s="516" t="s">
        <v>287</v>
      </c>
      <c r="C99" s="517"/>
      <c r="D99" s="517"/>
      <c r="E99" s="517"/>
      <c r="F99" s="517"/>
      <c r="G99" s="517"/>
      <c r="H99" s="517"/>
      <c r="I99" s="517"/>
      <c r="J99" s="517"/>
      <c r="K99" s="517"/>
      <c r="L99" s="517"/>
      <c r="M99" s="517"/>
      <c r="N99" s="517"/>
      <c r="O99" s="517"/>
      <c r="P99" s="517"/>
      <c r="Q99" s="517"/>
      <c r="R99" s="517"/>
      <c r="S99" s="518"/>
    </row>
    <row r="100" spans="2:19" x14ac:dyDescent="0.25">
      <c r="B100" s="516" t="s">
        <v>288</v>
      </c>
      <c r="C100" s="517"/>
      <c r="D100" s="517"/>
      <c r="E100" s="517"/>
      <c r="F100" s="517"/>
      <c r="G100" s="517"/>
      <c r="H100" s="517"/>
      <c r="I100" s="517"/>
      <c r="J100" s="517"/>
      <c r="K100" s="517"/>
      <c r="L100" s="517"/>
      <c r="M100" s="517"/>
      <c r="N100" s="517"/>
      <c r="O100" s="517"/>
      <c r="P100" s="517"/>
      <c r="Q100" s="517"/>
      <c r="R100" s="517"/>
      <c r="S100" s="518"/>
    </row>
    <row r="101" spans="2:19" x14ac:dyDescent="0.25">
      <c r="B101" s="516" t="s">
        <v>304</v>
      </c>
      <c r="C101" s="517"/>
      <c r="D101" s="517"/>
      <c r="E101" s="517"/>
      <c r="F101" s="517"/>
      <c r="G101" s="517"/>
      <c r="H101" s="517"/>
      <c r="I101" s="517"/>
      <c r="J101" s="517"/>
      <c r="K101" s="517"/>
      <c r="L101" s="517"/>
      <c r="M101" s="517"/>
      <c r="N101" s="517"/>
      <c r="O101" s="517"/>
      <c r="P101" s="517"/>
      <c r="Q101" s="517"/>
      <c r="R101" s="517"/>
      <c r="S101" s="518"/>
    </row>
    <row r="102" spans="2:19" x14ac:dyDescent="0.25">
      <c r="B102" s="516" t="s">
        <v>289</v>
      </c>
      <c r="C102" s="517"/>
      <c r="D102" s="517"/>
      <c r="E102" s="517"/>
      <c r="F102" s="517"/>
      <c r="G102" s="517"/>
      <c r="H102" s="517"/>
      <c r="I102" s="517"/>
      <c r="J102" s="517"/>
      <c r="K102" s="517"/>
      <c r="L102" s="517"/>
      <c r="M102" s="517"/>
      <c r="N102" s="517"/>
      <c r="O102" s="517"/>
      <c r="P102" s="517"/>
      <c r="Q102" s="517"/>
      <c r="R102" s="517"/>
      <c r="S102" s="518"/>
    </row>
    <row r="103" spans="2:19" x14ac:dyDescent="0.25">
      <c r="B103" s="516" t="s">
        <v>305</v>
      </c>
      <c r="C103" s="517"/>
      <c r="D103" s="517"/>
      <c r="E103" s="517"/>
      <c r="F103" s="517"/>
      <c r="G103" s="517"/>
      <c r="H103" s="517"/>
      <c r="I103" s="517"/>
      <c r="J103" s="517"/>
      <c r="K103" s="517"/>
      <c r="L103" s="517"/>
      <c r="M103" s="517"/>
      <c r="N103" s="517"/>
      <c r="O103" s="517"/>
      <c r="P103" s="517"/>
      <c r="Q103" s="517"/>
      <c r="R103" s="517"/>
      <c r="S103" s="518"/>
    </row>
    <row r="104" spans="2:19" x14ac:dyDescent="0.25">
      <c r="B104" s="516" t="s">
        <v>290</v>
      </c>
      <c r="C104" s="517"/>
      <c r="D104" s="517"/>
      <c r="E104" s="517"/>
      <c r="F104" s="517"/>
      <c r="G104" s="517"/>
      <c r="H104" s="517"/>
      <c r="I104" s="517"/>
      <c r="J104" s="517"/>
      <c r="K104" s="517"/>
      <c r="L104" s="517"/>
      <c r="M104" s="517"/>
      <c r="N104" s="517"/>
      <c r="O104" s="517"/>
      <c r="P104" s="517"/>
      <c r="Q104" s="517"/>
      <c r="R104" s="517"/>
      <c r="S104" s="518"/>
    </row>
    <row r="105" spans="2:19" x14ac:dyDescent="0.25">
      <c r="B105" s="519" t="s">
        <v>42</v>
      </c>
      <c r="C105" s="520"/>
      <c r="D105" s="520"/>
      <c r="E105" s="520"/>
      <c r="F105" s="520"/>
      <c r="G105" s="520"/>
      <c r="H105" s="520"/>
      <c r="I105" s="520"/>
      <c r="J105" s="520"/>
      <c r="K105" s="520"/>
      <c r="L105" s="520"/>
      <c r="M105" s="520"/>
      <c r="N105" s="520"/>
      <c r="O105" s="520"/>
      <c r="P105" s="520"/>
      <c r="Q105" s="520"/>
      <c r="R105" s="520"/>
      <c r="S105" s="521"/>
    </row>
    <row r="106" spans="2:19" x14ac:dyDescent="0.25">
      <c r="B106" s="516" t="s">
        <v>291</v>
      </c>
      <c r="C106" s="517"/>
      <c r="D106" s="517"/>
      <c r="E106" s="517"/>
      <c r="F106" s="517"/>
      <c r="G106" s="517"/>
      <c r="H106" s="517"/>
      <c r="I106" s="517"/>
      <c r="J106" s="517"/>
      <c r="K106" s="517"/>
      <c r="L106" s="517"/>
      <c r="M106" s="517"/>
      <c r="N106" s="517"/>
      <c r="O106" s="517"/>
      <c r="P106" s="517"/>
      <c r="Q106" s="517"/>
      <c r="R106" s="517"/>
      <c r="S106" s="518"/>
    </row>
    <row r="107" spans="2:19" x14ac:dyDescent="0.25">
      <c r="B107" s="516" t="s">
        <v>43</v>
      </c>
      <c r="C107" s="517"/>
      <c r="D107" s="517"/>
      <c r="E107" s="517"/>
      <c r="F107" s="517"/>
      <c r="G107" s="517"/>
      <c r="H107" s="517"/>
      <c r="I107" s="517"/>
      <c r="J107" s="517"/>
      <c r="K107" s="517"/>
      <c r="L107" s="517"/>
      <c r="M107" s="517"/>
      <c r="N107" s="517"/>
      <c r="O107" s="517"/>
      <c r="P107" s="517"/>
      <c r="Q107" s="517"/>
      <c r="R107" s="517"/>
      <c r="S107" s="518"/>
    </row>
    <row r="108" spans="2:19" x14ac:dyDescent="0.25">
      <c r="B108" s="516" t="s">
        <v>292</v>
      </c>
      <c r="C108" s="517"/>
      <c r="D108" s="517"/>
      <c r="E108" s="517"/>
      <c r="F108" s="517"/>
      <c r="G108" s="517"/>
      <c r="H108" s="517"/>
      <c r="I108" s="517"/>
      <c r="J108" s="517"/>
      <c r="K108" s="517"/>
      <c r="L108" s="517"/>
      <c r="M108" s="517"/>
      <c r="N108" s="517"/>
      <c r="O108" s="517"/>
      <c r="P108" s="517"/>
      <c r="Q108" s="517"/>
      <c r="R108" s="517"/>
      <c r="S108" s="518"/>
    </row>
    <row r="109" spans="2:19" x14ac:dyDescent="0.25">
      <c r="B109" s="516" t="s">
        <v>293</v>
      </c>
      <c r="C109" s="517"/>
      <c r="D109" s="517"/>
      <c r="E109" s="517"/>
      <c r="F109" s="517"/>
      <c r="G109" s="517"/>
      <c r="H109" s="517"/>
      <c r="I109" s="517"/>
      <c r="J109" s="517"/>
      <c r="K109" s="517"/>
      <c r="L109" s="517"/>
      <c r="M109" s="517"/>
      <c r="N109" s="517"/>
      <c r="O109" s="517"/>
      <c r="P109" s="517"/>
      <c r="Q109" s="517"/>
      <c r="R109" s="517"/>
      <c r="S109" s="518"/>
    </row>
    <row r="110" spans="2:19" x14ac:dyDescent="0.25">
      <c r="B110" s="516" t="s">
        <v>294</v>
      </c>
      <c r="C110" s="517"/>
      <c r="D110" s="517"/>
      <c r="E110" s="517"/>
      <c r="F110" s="517"/>
      <c r="G110" s="517"/>
      <c r="H110" s="517"/>
      <c r="I110" s="517"/>
      <c r="J110" s="517"/>
      <c r="K110" s="517"/>
      <c r="L110" s="517"/>
      <c r="M110" s="517"/>
      <c r="N110" s="517"/>
      <c r="O110" s="517"/>
      <c r="P110" s="517"/>
      <c r="Q110" s="517"/>
      <c r="R110" s="517"/>
      <c r="S110" s="518"/>
    </row>
    <row r="111" spans="2:19" x14ac:dyDescent="0.25">
      <c r="B111" s="516" t="s">
        <v>295</v>
      </c>
      <c r="C111" s="517"/>
      <c r="D111" s="517"/>
      <c r="E111" s="517"/>
      <c r="F111" s="517"/>
      <c r="G111" s="517"/>
      <c r="H111" s="517"/>
      <c r="I111" s="517"/>
      <c r="J111" s="517"/>
      <c r="K111" s="517"/>
      <c r="L111" s="517"/>
      <c r="M111" s="517"/>
      <c r="N111" s="517"/>
      <c r="O111" s="517"/>
      <c r="P111" s="517"/>
      <c r="Q111" s="517"/>
      <c r="R111" s="517"/>
      <c r="S111" s="518"/>
    </row>
    <row r="112" spans="2:19" ht="16.5" thickBot="1" x14ac:dyDescent="0.3">
      <c r="B112" s="525" t="s">
        <v>296</v>
      </c>
      <c r="C112" s="526"/>
      <c r="D112" s="526"/>
      <c r="E112" s="526"/>
      <c r="F112" s="526"/>
      <c r="G112" s="526"/>
      <c r="H112" s="526"/>
      <c r="I112" s="526"/>
      <c r="J112" s="526"/>
      <c r="K112" s="526"/>
      <c r="L112" s="526"/>
      <c r="M112" s="526"/>
      <c r="N112" s="526"/>
      <c r="O112" s="526"/>
      <c r="P112" s="526"/>
      <c r="Q112" s="526"/>
      <c r="R112" s="526"/>
      <c r="S112" s="527"/>
    </row>
    <row r="113" spans="2:19" x14ac:dyDescent="0.25">
      <c r="B113" s="8"/>
      <c r="C113" s="9"/>
      <c r="D113" s="9"/>
      <c r="E113" s="9"/>
      <c r="F113" s="9"/>
      <c r="G113" s="9"/>
      <c r="H113" s="9"/>
      <c r="I113" s="9"/>
      <c r="J113" s="9"/>
      <c r="K113" s="9"/>
      <c r="L113" s="9"/>
      <c r="M113" s="9"/>
      <c r="N113" s="9"/>
      <c r="O113" s="9"/>
      <c r="P113" s="9"/>
      <c r="Q113" s="9"/>
      <c r="R113" s="9"/>
      <c r="S113" s="9"/>
    </row>
    <row r="114" spans="2:19" x14ac:dyDescent="0.25">
      <c r="B114" s="8"/>
      <c r="C114" s="9"/>
      <c r="D114" s="9"/>
      <c r="E114" s="9"/>
      <c r="F114" s="9"/>
      <c r="G114" s="9"/>
      <c r="H114" s="9"/>
      <c r="I114" s="9"/>
      <c r="J114" s="9"/>
      <c r="K114" s="9"/>
      <c r="L114" s="9"/>
      <c r="M114" s="9"/>
      <c r="N114" s="9"/>
      <c r="O114" s="9"/>
      <c r="P114" s="9"/>
      <c r="Q114" s="9"/>
      <c r="R114" s="9"/>
      <c r="S114" s="9"/>
    </row>
    <row r="115" spans="2:19" x14ac:dyDescent="0.25">
      <c r="B115" s="8"/>
      <c r="C115" s="9"/>
      <c r="D115" s="9"/>
      <c r="E115" s="9"/>
      <c r="F115" s="9"/>
      <c r="G115" s="9"/>
      <c r="H115" s="9"/>
      <c r="I115" s="9"/>
      <c r="J115" s="9"/>
      <c r="K115" s="9"/>
      <c r="L115" s="9"/>
      <c r="M115" s="9"/>
      <c r="N115" s="9"/>
      <c r="O115" s="9"/>
      <c r="P115" s="9"/>
      <c r="Q115" s="9"/>
      <c r="R115" s="9"/>
      <c r="S115" s="9"/>
    </row>
    <row r="116" spans="2:19" x14ac:dyDescent="0.25">
      <c r="B116" s="8"/>
      <c r="C116" s="9"/>
      <c r="D116" s="9"/>
      <c r="E116" s="9"/>
      <c r="F116" s="9"/>
      <c r="G116" s="9"/>
      <c r="H116" s="9"/>
      <c r="I116" s="9"/>
      <c r="J116" s="9"/>
      <c r="K116" s="9"/>
      <c r="L116" s="9"/>
      <c r="M116" s="9"/>
      <c r="N116" s="9"/>
      <c r="O116" s="9"/>
      <c r="P116" s="9"/>
      <c r="Q116" s="9"/>
      <c r="R116" s="9"/>
      <c r="S116" s="9"/>
    </row>
    <row r="117" spans="2:19" x14ac:dyDescent="0.25">
      <c r="B117" s="8"/>
      <c r="C117" s="9"/>
      <c r="D117" s="9"/>
      <c r="E117" s="9"/>
      <c r="F117" s="9"/>
      <c r="G117" s="9"/>
      <c r="H117" s="9"/>
      <c r="I117" s="9"/>
      <c r="J117" s="9"/>
      <c r="K117" s="9"/>
      <c r="L117" s="9"/>
      <c r="M117" s="9"/>
      <c r="N117" s="9"/>
      <c r="O117" s="9"/>
      <c r="P117" s="9"/>
      <c r="Q117" s="9"/>
      <c r="R117" s="9"/>
      <c r="S117" s="9"/>
    </row>
    <row r="118" spans="2:19" x14ac:dyDescent="0.25">
      <c r="B118" s="8"/>
      <c r="C118" s="9"/>
      <c r="D118" s="9"/>
      <c r="E118" s="9"/>
      <c r="F118" s="9"/>
      <c r="G118" s="9"/>
      <c r="H118" s="9"/>
      <c r="I118" s="9"/>
      <c r="J118" s="9"/>
      <c r="K118" s="9"/>
      <c r="L118" s="9"/>
      <c r="M118" s="9"/>
      <c r="N118" s="9"/>
      <c r="O118" s="9"/>
      <c r="P118" s="9"/>
      <c r="Q118" s="9"/>
      <c r="R118" s="9"/>
      <c r="S118" s="9"/>
    </row>
    <row r="119" spans="2:19" x14ac:dyDescent="0.25">
      <c r="B119" s="8"/>
      <c r="C119" s="9"/>
      <c r="D119" s="9"/>
      <c r="E119" s="9"/>
      <c r="F119" s="9"/>
      <c r="G119" s="9"/>
      <c r="H119" s="9"/>
      <c r="I119" s="9"/>
      <c r="J119" s="9"/>
      <c r="K119" s="9"/>
      <c r="L119" s="9"/>
      <c r="M119" s="9"/>
      <c r="N119" s="9"/>
      <c r="O119" s="9"/>
      <c r="P119" s="9"/>
      <c r="Q119" s="9"/>
      <c r="R119" s="9"/>
      <c r="S119" s="9"/>
    </row>
    <row r="120" spans="2:19" x14ac:dyDescent="0.25">
      <c r="B120" s="8"/>
      <c r="C120" s="9"/>
      <c r="D120" s="9"/>
      <c r="E120" s="9"/>
      <c r="F120" s="9"/>
      <c r="G120" s="9"/>
      <c r="H120" s="9"/>
      <c r="I120" s="9"/>
      <c r="J120" s="9"/>
      <c r="K120" s="9"/>
      <c r="L120" s="9"/>
      <c r="M120" s="9"/>
      <c r="N120" s="9"/>
      <c r="O120" s="9"/>
      <c r="P120" s="9"/>
      <c r="Q120" s="9"/>
      <c r="R120" s="9"/>
      <c r="S120" s="9"/>
    </row>
    <row r="121" spans="2:19" x14ac:dyDescent="0.25">
      <c r="B121" s="8"/>
      <c r="C121" s="9"/>
      <c r="D121" s="9"/>
      <c r="E121" s="9"/>
      <c r="F121" s="9"/>
      <c r="G121" s="9"/>
      <c r="H121" s="9"/>
      <c r="I121" s="9"/>
      <c r="J121" s="9"/>
      <c r="K121" s="9"/>
      <c r="L121" s="9"/>
      <c r="M121" s="9"/>
      <c r="N121" s="9"/>
      <c r="O121" s="9"/>
      <c r="P121" s="9"/>
      <c r="Q121" s="9"/>
      <c r="R121" s="9"/>
      <c r="S121" s="9"/>
    </row>
    <row r="122" spans="2:19" x14ac:dyDescent="0.25">
      <c r="B122" s="8"/>
      <c r="C122" s="9"/>
      <c r="D122" s="9"/>
      <c r="E122" s="9"/>
      <c r="F122" s="9"/>
      <c r="G122" s="9"/>
      <c r="H122" s="9"/>
      <c r="I122" s="9"/>
      <c r="J122" s="9"/>
      <c r="K122" s="9"/>
      <c r="L122" s="9"/>
      <c r="M122" s="9"/>
      <c r="N122" s="9"/>
      <c r="O122" s="9"/>
      <c r="P122" s="9"/>
      <c r="Q122" s="9"/>
      <c r="R122" s="9"/>
      <c r="S122" s="9"/>
    </row>
    <row r="123" spans="2:19" x14ac:dyDescent="0.25">
      <c r="B123" s="8"/>
      <c r="C123" s="9"/>
      <c r="D123" s="9"/>
      <c r="E123" s="9"/>
      <c r="F123" s="9"/>
      <c r="G123" s="9"/>
      <c r="H123" s="9"/>
      <c r="I123" s="9"/>
      <c r="J123" s="9"/>
      <c r="K123" s="9"/>
      <c r="L123" s="9"/>
      <c r="M123" s="9"/>
      <c r="N123" s="9"/>
      <c r="O123" s="9"/>
      <c r="P123" s="9"/>
      <c r="Q123" s="9"/>
      <c r="R123" s="9"/>
      <c r="S123" s="9"/>
    </row>
    <row r="124" spans="2:19" x14ac:dyDescent="0.25">
      <c r="B124" s="8"/>
      <c r="C124" s="9"/>
      <c r="D124" s="9"/>
      <c r="E124" s="9"/>
      <c r="F124" s="9"/>
      <c r="G124" s="9"/>
      <c r="H124" s="9"/>
      <c r="I124" s="9"/>
      <c r="J124" s="9"/>
      <c r="K124" s="9"/>
      <c r="L124" s="9"/>
      <c r="M124" s="9"/>
      <c r="N124" s="9"/>
      <c r="O124" s="9"/>
      <c r="P124" s="9"/>
      <c r="Q124" s="9"/>
      <c r="R124" s="9"/>
      <c r="S124" s="9"/>
    </row>
    <row r="125" spans="2:19" x14ac:dyDescent="0.25">
      <c r="C125" s="9"/>
      <c r="D125" s="9"/>
      <c r="E125" s="9"/>
      <c r="F125" s="9"/>
      <c r="G125" s="9"/>
      <c r="H125" s="9"/>
      <c r="I125" s="9"/>
      <c r="J125" s="9"/>
      <c r="K125" s="9"/>
      <c r="L125" s="9"/>
      <c r="M125" s="9"/>
      <c r="N125" s="9"/>
      <c r="O125" s="9"/>
      <c r="P125" s="9"/>
      <c r="Q125" s="9"/>
      <c r="R125" s="9"/>
      <c r="S125" s="9"/>
    </row>
    <row r="126" spans="2:19" x14ac:dyDescent="0.25">
      <c r="C126" s="9"/>
      <c r="D126" s="9"/>
      <c r="E126" s="9"/>
      <c r="F126" s="9"/>
      <c r="G126" s="9"/>
      <c r="H126" s="9"/>
      <c r="I126" s="9"/>
      <c r="J126" s="9"/>
      <c r="K126" s="9"/>
      <c r="L126" s="9"/>
      <c r="M126" s="9"/>
      <c r="N126" s="9"/>
      <c r="O126" s="9"/>
      <c r="P126" s="9"/>
      <c r="Q126" s="9"/>
      <c r="R126" s="9"/>
      <c r="S126" s="9"/>
    </row>
    <row r="127" spans="2:19" x14ac:dyDescent="0.25">
      <c r="C127" s="9"/>
      <c r="D127" s="9"/>
      <c r="E127" s="9"/>
      <c r="F127" s="9"/>
      <c r="G127" s="9"/>
      <c r="H127" s="9"/>
      <c r="I127" s="9"/>
      <c r="J127" s="9"/>
      <c r="K127" s="9"/>
      <c r="L127" s="9"/>
      <c r="M127" s="9"/>
      <c r="N127" s="9"/>
      <c r="O127" s="9"/>
      <c r="P127" s="9"/>
      <c r="Q127" s="9"/>
      <c r="R127" s="9"/>
      <c r="S127" s="9"/>
    </row>
    <row r="128" spans="2:19" x14ac:dyDescent="0.25">
      <c r="C128" s="9"/>
      <c r="D128" s="9"/>
      <c r="E128" s="9"/>
      <c r="F128" s="9"/>
      <c r="G128" s="9"/>
      <c r="H128" s="9"/>
      <c r="I128" s="9"/>
      <c r="J128" s="9"/>
      <c r="K128" s="9"/>
      <c r="L128" s="9"/>
      <c r="M128" s="9"/>
      <c r="N128" s="9"/>
      <c r="O128" s="9"/>
      <c r="P128" s="9"/>
      <c r="Q128" s="9"/>
      <c r="R128" s="9"/>
      <c r="S128" s="9"/>
    </row>
    <row r="129" spans="3:19" x14ac:dyDescent="0.25">
      <c r="C129" s="9"/>
      <c r="D129" s="9"/>
      <c r="E129" s="9"/>
      <c r="F129" s="9"/>
      <c r="G129" s="9"/>
      <c r="H129" s="9"/>
      <c r="I129" s="9"/>
      <c r="J129" s="9"/>
      <c r="K129" s="9"/>
      <c r="L129" s="9"/>
      <c r="M129" s="9"/>
      <c r="N129" s="9"/>
      <c r="O129" s="9"/>
      <c r="P129" s="9"/>
      <c r="Q129" s="9"/>
      <c r="R129" s="9"/>
      <c r="S129" s="9"/>
    </row>
    <row r="130" spans="3:19" x14ac:dyDescent="0.25">
      <c r="C130" s="9"/>
      <c r="D130" s="9"/>
      <c r="E130" s="9"/>
      <c r="F130" s="9"/>
      <c r="G130" s="9"/>
      <c r="H130" s="9"/>
      <c r="I130" s="9"/>
      <c r="J130" s="9"/>
      <c r="K130" s="9"/>
      <c r="L130" s="9"/>
      <c r="M130" s="9"/>
      <c r="N130" s="9"/>
      <c r="O130" s="9"/>
      <c r="P130" s="9"/>
      <c r="Q130" s="9"/>
      <c r="R130" s="9"/>
      <c r="S130" s="9"/>
    </row>
    <row r="131" spans="3:19" x14ac:dyDescent="0.25">
      <c r="C131" s="9"/>
      <c r="D131" s="9"/>
      <c r="E131" s="9"/>
      <c r="F131" s="9"/>
      <c r="G131" s="9"/>
      <c r="H131" s="9"/>
      <c r="I131" s="9"/>
      <c r="J131" s="9"/>
      <c r="K131" s="9"/>
      <c r="L131" s="9"/>
      <c r="M131" s="9"/>
      <c r="N131" s="9"/>
      <c r="O131" s="9"/>
      <c r="P131" s="9"/>
      <c r="Q131" s="9"/>
      <c r="R131" s="9"/>
      <c r="S131" s="9"/>
    </row>
  </sheetData>
  <mergeCells count="31">
    <mergeCell ref="B111:S111"/>
    <mergeCell ref="B112:S112"/>
    <mergeCell ref="B106:S106"/>
    <mergeCell ref="B107:S107"/>
    <mergeCell ref="B108:S108"/>
    <mergeCell ref="B109:S109"/>
    <mergeCell ref="B110:S110"/>
    <mergeCell ref="B101:S101"/>
    <mergeCell ref="B103:S103"/>
    <mergeCell ref="B104:S104"/>
    <mergeCell ref="B105:S105"/>
    <mergeCell ref="B96:S96"/>
    <mergeCell ref="B97:S97"/>
    <mergeCell ref="B98:S98"/>
    <mergeCell ref="B99:S99"/>
    <mergeCell ref="B100:S100"/>
    <mergeCell ref="B102:S102"/>
    <mergeCell ref="A50:A54"/>
    <mergeCell ref="R3:R4"/>
    <mergeCell ref="S3:S4"/>
    <mergeCell ref="B2:S2"/>
    <mergeCell ref="J3:J4"/>
    <mergeCell ref="C3:C4"/>
    <mergeCell ref="D3:D4"/>
    <mergeCell ref="K3:K4"/>
    <mergeCell ref="L3:L4"/>
    <mergeCell ref="M3:M4"/>
    <mergeCell ref="N3:N4"/>
    <mergeCell ref="O3:O4"/>
    <mergeCell ref="P3:P4"/>
    <mergeCell ref="Q3:Q4"/>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4"/>
  </sheetPr>
  <dimension ref="A1:G278"/>
  <sheetViews>
    <sheetView zoomScaleNormal="100" zoomScaleSheetLayoutView="100" workbookViewId="0"/>
  </sheetViews>
  <sheetFormatPr defaultRowHeight="15" x14ac:dyDescent="0.25"/>
  <cols>
    <col min="1" max="1" width="9.44140625" style="39" customWidth="1"/>
    <col min="2" max="3" width="15" style="39" customWidth="1"/>
    <col min="4" max="16384" width="8.88671875" style="39"/>
  </cols>
  <sheetData>
    <row r="1" spans="1:6" ht="33.75" customHeight="1" thickBot="1" x14ac:dyDescent="0.35">
      <c r="A1" s="77" t="s">
        <v>143</v>
      </c>
      <c r="B1" s="327"/>
      <c r="C1" s="73"/>
      <c r="E1" s="97"/>
    </row>
    <row r="2" spans="1:6" ht="54.75" customHeight="1" thickBot="1" x14ac:dyDescent="0.3">
      <c r="A2" s="73"/>
      <c r="B2" s="546" t="s">
        <v>604</v>
      </c>
      <c r="C2" s="547"/>
    </row>
    <row r="3" spans="1:6" x14ac:dyDescent="0.25">
      <c r="B3" s="40" t="s">
        <v>351</v>
      </c>
      <c r="C3" s="67">
        <v>-0.31754134179281235</v>
      </c>
    </row>
    <row r="4" spans="1:6" x14ac:dyDescent="0.25">
      <c r="B4" s="40" t="s">
        <v>352</v>
      </c>
      <c r="C4" s="67">
        <v>-0.12507214146039916</v>
      </c>
    </row>
    <row r="5" spans="1:6" x14ac:dyDescent="0.25">
      <c r="B5" s="40" t="s">
        <v>353</v>
      </c>
      <c r="C5" s="67">
        <v>1.2172975521594347</v>
      </c>
    </row>
    <row r="6" spans="1:6" x14ac:dyDescent="0.25">
      <c r="B6" s="40" t="s">
        <v>354</v>
      </c>
      <c r="C6" s="67">
        <v>3.0940251464383071</v>
      </c>
    </row>
    <row r="7" spans="1:6" x14ac:dyDescent="0.25">
      <c r="B7" s="40" t="s">
        <v>355</v>
      </c>
      <c r="C7" s="67">
        <v>5.9924948750284583</v>
      </c>
    </row>
    <row r="8" spans="1:6" x14ac:dyDescent="0.25">
      <c r="B8" s="40" t="s">
        <v>356</v>
      </c>
      <c r="C8" s="67">
        <v>8.3384672454572843</v>
      </c>
    </row>
    <row r="9" spans="1:6" x14ac:dyDescent="0.25">
      <c r="B9" s="40" t="s">
        <v>357</v>
      </c>
      <c r="C9" s="67">
        <v>7.0809654791681984</v>
      </c>
    </row>
    <row r="10" spans="1:6" x14ac:dyDescent="0.25">
      <c r="B10" s="40" t="s">
        <v>358</v>
      </c>
      <c r="C10" s="67">
        <v>6.1121425072248536</v>
      </c>
    </row>
    <row r="11" spans="1:6" x14ac:dyDescent="0.25">
      <c r="B11" s="40" t="s">
        <v>359</v>
      </c>
      <c r="C11" s="67">
        <v>4.6261511480738404</v>
      </c>
    </row>
    <row r="12" spans="1:6" x14ac:dyDescent="0.25">
      <c r="B12" s="40" t="s">
        <v>360</v>
      </c>
      <c r="C12" s="67">
        <v>5.5649823835194434</v>
      </c>
    </row>
    <row r="13" spans="1:6" x14ac:dyDescent="0.25">
      <c r="B13" s="40" t="s">
        <v>361</v>
      </c>
      <c r="C13" s="67">
        <v>4.11983699591062</v>
      </c>
    </row>
    <row r="14" spans="1:6" x14ac:dyDescent="0.25">
      <c r="B14" s="40" t="s">
        <v>362</v>
      </c>
      <c r="C14" s="67">
        <v>2.3613649763582161</v>
      </c>
    </row>
    <row r="15" spans="1:6" x14ac:dyDescent="0.25">
      <c r="B15" s="40" t="s">
        <v>363</v>
      </c>
      <c r="C15" s="67">
        <v>0.37293846120357937</v>
      </c>
      <c r="E15" s="98"/>
      <c r="F15" s="98"/>
    </row>
    <row r="16" spans="1:6" x14ac:dyDescent="0.25">
      <c r="B16" s="40" t="s">
        <v>364</v>
      </c>
      <c r="C16" s="67">
        <v>-0.78441977671344298</v>
      </c>
      <c r="E16" s="98"/>
      <c r="F16" s="98"/>
    </row>
    <row r="17" spans="2:7" x14ac:dyDescent="0.25">
      <c r="B17" s="40" t="s">
        <v>365</v>
      </c>
      <c r="C17" s="67">
        <v>-2.0146054938385416</v>
      </c>
      <c r="E17" s="98"/>
      <c r="F17" s="98"/>
    </row>
    <row r="18" spans="2:7" x14ac:dyDescent="0.25">
      <c r="B18" s="40" t="s">
        <v>366</v>
      </c>
      <c r="C18" s="67">
        <v>-2.2441743209647576</v>
      </c>
      <c r="E18" s="98"/>
      <c r="F18" s="98"/>
    </row>
    <row r="19" spans="2:7" x14ac:dyDescent="0.25">
      <c r="B19" s="40" t="s">
        <v>367</v>
      </c>
      <c r="C19" s="67">
        <v>-1.9050550158495287</v>
      </c>
      <c r="E19" s="98"/>
      <c r="F19" s="98"/>
    </row>
    <row r="20" spans="2:7" x14ac:dyDescent="0.25">
      <c r="B20" s="40" t="s">
        <v>368</v>
      </c>
      <c r="C20" s="67">
        <v>-1.1189155223963694</v>
      </c>
      <c r="E20" s="98"/>
      <c r="F20" s="98"/>
    </row>
    <row r="21" spans="2:7" x14ac:dyDescent="0.25">
      <c r="B21" s="40" t="s">
        <v>369</v>
      </c>
      <c r="C21" s="67">
        <v>-0.64595250806615123</v>
      </c>
      <c r="E21" s="98"/>
      <c r="F21" s="98"/>
      <c r="G21" s="99"/>
    </row>
    <row r="22" spans="2:7" x14ac:dyDescent="0.25">
      <c r="B22" s="40" t="s">
        <v>370</v>
      </c>
      <c r="C22" s="67">
        <v>-0.4290028346075343</v>
      </c>
    </row>
    <row r="23" spans="2:7" x14ac:dyDescent="0.25">
      <c r="B23" s="40" t="s">
        <v>371</v>
      </c>
      <c r="C23" s="67">
        <v>-0.36469732480645362</v>
      </c>
    </row>
    <row r="24" spans="2:7" x14ac:dyDescent="0.25">
      <c r="B24" s="40" t="s">
        <v>372</v>
      </c>
      <c r="C24" s="67">
        <v>-0.59698118846179682</v>
      </c>
    </row>
    <row r="25" spans="2:7" x14ac:dyDescent="0.25">
      <c r="B25" s="40" t="s">
        <v>373</v>
      </c>
      <c r="C25" s="67">
        <v>-0.81356779460227113</v>
      </c>
    </row>
    <row r="26" spans="2:7" x14ac:dyDescent="0.25">
      <c r="B26" s="40" t="s">
        <v>374</v>
      </c>
      <c r="C26" s="67">
        <v>-0.60963557675500346</v>
      </c>
    </row>
    <row r="27" spans="2:7" x14ac:dyDescent="0.25">
      <c r="B27" s="40" t="s">
        <v>375</v>
      </c>
      <c r="C27" s="67">
        <v>0.14389989201208098</v>
      </c>
    </row>
    <row r="28" spans="2:7" x14ac:dyDescent="0.25">
      <c r="B28" s="40" t="s">
        <v>376</v>
      </c>
      <c r="C28" s="67">
        <v>1.1290447247512103</v>
      </c>
    </row>
    <row r="29" spans="2:7" x14ac:dyDescent="0.25">
      <c r="B29" s="40" t="s">
        <v>377</v>
      </c>
      <c r="C29" s="67">
        <v>1.4985709902004913</v>
      </c>
    </row>
    <row r="30" spans="2:7" x14ac:dyDescent="0.25">
      <c r="B30" s="40" t="s">
        <v>378</v>
      </c>
      <c r="C30" s="67">
        <v>1.8576853078793951</v>
      </c>
    </row>
    <row r="31" spans="2:7" x14ac:dyDescent="0.25">
      <c r="B31" s="40" t="s">
        <v>379</v>
      </c>
      <c r="C31" s="67">
        <v>1.7600083192032272</v>
      </c>
    </row>
    <row r="32" spans="2:7" x14ac:dyDescent="0.25">
      <c r="B32" s="40" t="s">
        <v>380</v>
      </c>
      <c r="C32" s="67">
        <v>1.4551742172097193</v>
      </c>
    </row>
    <row r="33" spans="1:3" x14ac:dyDescent="0.25">
      <c r="B33" s="40" t="s">
        <v>381</v>
      </c>
      <c r="C33" s="67">
        <v>0.50622050266957686</v>
      </c>
    </row>
    <row r="34" spans="1:3" x14ac:dyDescent="0.25">
      <c r="B34" s="40" t="s">
        <v>382</v>
      </c>
      <c r="C34" s="67">
        <v>-0.66023284683743078</v>
      </c>
    </row>
    <row r="35" spans="1:3" x14ac:dyDescent="0.25">
      <c r="B35" s="40" t="s">
        <v>383</v>
      </c>
      <c r="C35" s="67">
        <v>-1.6930202829047178</v>
      </c>
    </row>
    <row r="36" spans="1:3" x14ac:dyDescent="0.25">
      <c r="B36" s="40" t="s">
        <v>384</v>
      </c>
      <c r="C36" s="67">
        <v>-2.3229707080154598</v>
      </c>
    </row>
    <row r="37" spans="1:3" x14ac:dyDescent="0.25">
      <c r="B37" s="40" t="s">
        <v>385</v>
      </c>
      <c r="C37" s="67">
        <v>-2.8387273341796697</v>
      </c>
    </row>
    <row r="38" spans="1:3" x14ac:dyDescent="0.25">
      <c r="B38" s="40" t="s">
        <v>386</v>
      </c>
      <c r="C38" s="67">
        <v>-2.9785792424809734</v>
      </c>
    </row>
    <row r="39" spans="1:3" x14ac:dyDescent="0.25">
      <c r="A39" s="102"/>
      <c r="B39" s="40" t="s">
        <v>387</v>
      </c>
      <c r="C39" s="67">
        <v>-3.1261474178869348</v>
      </c>
    </row>
    <row r="40" spans="1:3" x14ac:dyDescent="0.25">
      <c r="A40" s="102"/>
      <c r="B40" s="40" t="s">
        <v>388</v>
      </c>
      <c r="C40" s="67">
        <v>-3.1321743933197888</v>
      </c>
    </row>
    <row r="41" spans="1:3" x14ac:dyDescent="0.25">
      <c r="B41" s="40" t="s">
        <v>389</v>
      </c>
      <c r="C41" s="67">
        <v>-3.1898305265711997</v>
      </c>
    </row>
    <row r="42" spans="1:3" x14ac:dyDescent="0.25">
      <c r="B42" s="40" t="s">
        <v>390</v>
      </c>
      <c r="C42" s="67">
        <v>-3.24773353400861</v>
      </c>
    </row>
    <row r="43" spans="1:3" x14ac:dyDescent="0.25">
      <c r="B43" s="40" t="s">
        <v>391</v>
      </c>
      <c r="C43" s="67">
        <v>-3.0823023306466575</v>
      </c>
    </row>
    <row r="44" spans="1:3" x14ac:dyDescent="0.25">
      <c r="B44" s="40" t="s">
        <v>392</v>
      </c>
      <c r="C44" s="67">
        <v>-2.9877924016570803</v>
      </c>
    </row>
    <row r="45" spans="1:3" x14ac:dyDescent="0.25">
      <c r="B45" s="40" t="s">
        <v>393</v>
      </c>
      <c r="C45" s="67">
        <v>-2.8674789045787272</v>
      </c>
    </row>
    <row r="46" spans="1:3" x14ac:dyDescent="0.25">
      <c r="B46" s="40" t="s">
        <v>394</v>
      </c>
      <c r="C46" s="67">
        <v>-2.7643133116405818</v>
      </c>
    </row>
    <row r="47" spans="1:3" x14ac:dyDescent="0.25">
      <c r="B47" s="40" t="s">
        <v>395</v>
      </c>
      <c r="C47" s="67">
        <v>-2.2293391527435342</v>
      </c>
    </row>
    <row r="48" spans="1:3" x14ac:dyDescent="0.25">
      <c r="B48" s="40" t="s">
        <v>396</v>
      </c>
      <c r="C48" s="67">
        <v>-1.8682955075058745</v>
      </c>
    </row>
    <row r="49" spans="2:3" x14ac:dyDescent="0.25">
      <c r="B49" s="40" t="s">
        <v>397</v>
      </c>
      <c r="C49" s="67">
        <v>-1.4858335562753957</v>
      </c>
    </row>
    <row r="50" spans="2:3" x14ac:dyDescent="0.25">
      <c r="B50" s="40" t="s">
        <v>398</v>
      </c>
      <c r="C50" s="67">
        <v>-1.4595914677721931</v>
      </c>
    </row>
    <row r="51" spans="2:3" x14ac:dyDescent="0.25">
      <c r="B51" s="40" t="s">
        <v>399</v>
      </c>
      <c r="C51" s="67">
        <v>-1.1392629391678064</v>
      </c>
    </row>
    <row r="52" spans="2:3" x14ac:dyDescent="0.25">
      <c r="B52" s="40" t="s">
        <v>400</v>
      </c>
      <c r="C52" s="67">
        <v>-0.85737921191248645</v>
      </c>
    </row>
    <row r="53" spans="2:3" x14ac:dyDescent="0.25">
      <c r="B53" s="40" t="s">
        <v>401</v>
      </c>
      <c r="C53" s="67">
        <v>-0.42986956003612825</v>
      </c>
    </row>
    <row r="54" spans="2:3" x14ac:dyDescent="0.25">
      <c r="B54" s="40" t="s">
        <v>402</v>
      </c>
      <c r="C54" s="67">
        <v>-0.29469591755951768</v>
      </c>
    </row>
    <row r="55" spans="2:3" x14ac:dyDescent="0.25">
      <c r="B55" s="40" t="s">
        <v>403</v>
      </c>
      <c r="C55" s="67">
        <v>9.1781332198039564E-2</v>
      </c>
    </row>
    <row r="56" spans="2:3" x14ac:dyDescent="0.25">
      <c r="B56" s="40" t="s">
        <v>404</v>
      </c>
      <c r="C56" s="67">
        <v>0.32353331527143331</v>
      </c>
    </row>
    <row r="57" spans="2:3" x14ac:dyDescent="0.25">
      <c r="B57" s="40" t="s">
        <v>405</v>
      </c>
      <c r="C57" s="67">
        <v>0.28942764647558766</v>
      </c>
    </row>
    <row r="58" spans="2:3" x14ac:dyDescent="0.25">
      <c r="B58" s="40" t="s">
        <v>406</v>
      </c>
      <c r="C58" s="67">
        <v>-3.7395064061073034E-2</v>
      </c>
    </row>
    <row r="59" spans="2:3" x14ac:dyDescent="0.25">
      <c r="B59" s="40" t="s">
        <v>407</v>
      </c>
      <c r="C59" s="67">
        <v>-0.10807879446903229</v>
      </c>
    </row>
    <row r="60" spans="2:3" x14ac:dyDescent="0.25">
      <c r="B60" s="40" t="s">
        <v>408</v>
      </c>
      <c r="C60" s="67">
        <v>0.11532362546575792</v>
      </c>
    </row>
    <row r="61" spans="2:3" ht="15" customHeight="1" x14ac:dyDescent="0.25">
      <c r="B61" s="40" t="s">
        <v>409</v>
      </c>
      <c r="C61" s="67">
        <v>0.13739939334593965</v>
      </c>
    </row>
    <row r="62" spans="2:3" x14ac:dyDescent="0.25">
      <c r="B62" s="40" t="s">
        <v>410</v>
      </c>
      <c r="C62" s="67">
        <v>0.17615046936003145</v>
      </c>
    </row>
    <row r="63" spans="2:3" x14ac:dyDescent="0.25">
      <c r="B63" s="40" t="s">
        <v>411</v>
      </c>
      <c r="C63" s="67">
        <v>0.60979842185969102</v>
      </c>
    </row>
    <row r="64" spans="2:3" x14ac:dyDescent="0.25">
      <c r="B64" s="40" t="s">
        <v>412</v>
      </c>
      <c r="C64" s="67">
        <v>1.3999190802963719</v>
      </c>
    </row>
    <row r="65" spans="2:5" x14ac:dyDescent="0.25">
      <c r="B65" s="40" t="s">
        <v>413</v>
      </c>
      <c r="C65" s="67">
        <v>2.1302231665957114</v>
      </c>
    </row>
    <row r="66" spans="2:5" x14ac:dyDescent="0.25">
      <c r="B66" s="40" t="s">
        <v>414</v>
      </c>
      <c r="C66" s="67">
        <v>2.4636949639236079</v>
      </c>
    </row>
    <row r="67" spans="2:5" x14ac:dyDescent="0.25">
      <c r="B67" s="40" t="s">
        <v>415</v>
      </c>
      <c r="C67" s="67">
        <v>2.8614382534124019</v>
      </c>
      <c r="E67" s="73"/>
    </row>
    <row r="68" spans="2:5" x14ac:dyDescent="0.25">
      <c r="B68" s="40" t="s">
        <v>416</v>
      </c>
      <c r="C68" s="67">
        <v>3.247811421940368</v>
      </c>
      <c r="E68" s="73"/>
    </row>
    <row r="69" spans="2:5" x14ac:dyDescent="0.25">
      <c r="B69" s="40" t="s">
        <v>417</v>
      </c>
      <c r="C69" s="67">
        <v>3.6255127000474481</v>
      </c>
      <c r="E69" s="73"/>
    </row>
    <row r="70" spans="2:5" x14ac:dyDescent="0.25">
      <c r="B70" s="40" t="s">
        <v>418</v>
      </c>
      <c r="C70" s="67">
        <v>3.2815352470715307</v>
      </c>
    </row>
    <row r="71" spans="2:5" x14ac:dyDescent="0.25">
      <c r="B71" s="40" t="s">
        <v>419</v>
      </c>
      <c r="C71" s="67">
        <v>2.9290997453992187</v>
      </c>
    </row>
    <row r="72" spans="2:5" x14ac:dyDescent="0.25">
      <c r="B72" s="40" t="s">
        <v>420</v>
      </c>
      <c r="C72" s="67">
        <v>2.2286087884987351</v>
      </c>
    </row>
    <row r="73" spans="2:5" x14ac:dyDescent="0.25">
      <c r="B73" s="40" t="s">
        <v>421</v>
      </c>
      <c r="C73" s="67">
        <v>1.8032198786028124</v>
      </c>
    </row>
    <row r="74" spans="2:5" x14ac:dyDescent="0.25">
      <c r="B74" s="40" t="s">
        <v>422</v>
      </c>
      <c r="C74" s="67">
        <v>1.0281269618427722</v>
      </c>
    </row>
    <row r="75" spans="2:5" x14ac:dyDescent="0.25">
      <c r="B75" s="40" t="s">
        <v>423</v>
      </c>
      <c r="C75" s="67">
        <v>0.63276357427802676</v>
      </c>
    </row>
    <row r="76" spans="2:5" x14ac:dyDescent="0.25">
      <c r="B76" s="40" t="s">
        <v>424</v>
      </c>
      <c r="C76" s="67">
        <v>6.5816310709687451E-2</v>
      </c>
    </row>
    <row r="77" spans="2:5" x14ac:dyDescent="0.25">
      <c r="B77" s="40" t="s">
        <v>425</v>
      </c>
      <c r="C77" s="67">
        <v>-0.6064679375515436</v>
      </c>
    </row>
    <row r="78" spans="2:5" x14ac:dyDescent="0.25">
      <c r="B78" s="40" t="s">
        <v>426</v>
      </c>
      <c r="C78" s="67">
        <v>-1.4592744140934126</v>
      </c>
    </row>
    <row r="79" spans="2:5" x14ac:dyDescent="0.25">
      <c r="B79" s="40" t="s">
        <v>427</v>
      </c>
      <c r="C79" s="67">
        <v>-2.0762675953954468</v>
      </c>
    </row>
    <row r="80" spans="2:5" x14ac:dyDescent="0.25">
      <c r="B80" s="40" t="s">
        <v>428</v>
      </c>
      <c r="C80" s="67">
        <v>-2.2894038740039862</v>
      </c>
    </row>
    <row r="81" spans="2:3" x14ac:dyDescent="0.25">
      <c r="B81" s="40" t="s">
        <v>429</v>
      </c>
      <c r="C81" s="67">
        <v>-2.3925404910987047</v>
      </c>
    </row>
    <row r="82" spans="2:3" x14ac:dyDescent="0.25">
      <c r="B82" s="40" t="s">
        <v>430</v>
      </c>
      <c r="C82" s="67">
        <v>-2.3667844433931493</v>
      </c>
    </row>
    <row r="83" spans="2:3" x14ac:dyDescent="0.25">
      <c r="B83" s="40" t="s">
        <v>431</v>
      </c>
      <c r="C83" s="67">
        <v>-2.3988624406176475</v>
      </c>
    </row>
    <row r="84" spans="2:3" x14ac:dyDescent="0.25">
      <c r="B84" s="40" t="s">
        <v>432</v>
      </c>
      <c r="C84" s="67">
        <v>-2.3792880993488477</v>
      </c>
    </row>
    <row r="85" spans="2:3" x14ac:dyDescent="0.25">
      <c r="B85" s="40" t="s">
        <v>433</v>
      </c>
      <c r="C85" s="67">
        <v>-2.529574788385148</v>
      </c>
    </row>
    <row r="86" spans="2:3" x14ac:dyDescent="0.25">
      <c r="B86" s="40" t="s">
        <v>434</v>
      </c>
      <c r="C86" s="67">
        <v>-2.3232267965196693</v>
      </c>
    </row>
    <row r="87" spans="2:3" x14ac:dyDescent="0.25">
      <c r="B87" s="40" t="s">
        <v>435</v>
      </c>
      <c r="C87" s="67">
        <v>-2.1469047326471755</v>
      </c>
    </row>
    <row r="88" spans="2:3" x14ac:dyDescent="0.25">
      <c r="B88" s="40" t="s">
        <v>436</v>
      </c>
      <c r="C88" s="67">
        <v>-1.7833427968572593</v>
      </c>
    </row>
    <row r="89" spans="2:3" x14ac:dyDescent="0.25">
      <c r="B89" s="40" t="s">
        <v>437</v>
      </c>
      <c r="C89" s="67">
        <v>-1.7421426825567015</v>
      </c>
    </row>
    <row r="90" spans="2:3" x14ac:dyDescent="0.25">
      <c r="B90" s="40" t="s">
        <v>438</v>
      </c>
      <c r="C90" s="67">
        <v>-1.5659610356214557</v>
      </c>
    </row>
    <row r="91" spans="2:3" x14ac:dyDescent="0.25">
      <c r="B91" s="40" t="s">
        <v>439</v>
      </c>
      <c r="C91" s="67">
        <v>-1.2330244800733461</v>
      </c>
    </row>
    <row r="92" spans="2:3" x14ac:dyDescent="0.25">
      <c r="B92" s="40" t="s">
        <v>440</v>
      </c>
      <c r="C92" s="67">
        <v>-0.79709010172053441</v>
      </c>
    </row>
    <row r="93" spans="2:3" x14ac:dyDescent="0.25">
      <c r="B93" s="40" t="s">
        <v>441</v>
      </c>
      <c r="C93" s="67">
        <v>-0.40806975808874696</v>
      </c>
    </row>
    <row r="94" spans="2:3" x14ac:dyDescent="0.25">
      <c r="B94" s="40" t="s">
        <v>442</v>
      </c>
      <c r="C94" s="67">
        <v>-1.076860006257615</v>
      </c>
    </row>
    <row r="95" spans="2:3" x14ac:dyDescent="0.25">
      <c r="B95" s="40" t="s">
        <v>443</v>
      </c>
      <c r="C95" s="67">
        <v>-1.7896418225193056</v>
      </c>
    </row>
    <row r="96" spans="2:3" x14ac:dyDescent="0.25">
      <c r="B96" s="40" t="s">
        <v>444</v>
      </c>
      <c r="C96" s="67">
        <v>-2.5398092732870343</v>
      </c>
    </row>
    <row r="97" spans="2:3" x14ac:dyDescent="0.25">
      <c r="B97" s="40" t="s">
        <v>445</v>
      </c>
      <c r="C97" s="67">
        <v>-2.4281782045398468</v>
      </c>
    </row>
    <row r="98" spans="2:3" x14ac:dyDescent="0.25">
      <c r="B98" s="40" t="s">
        <v>446</v>
      </c>
      <c r="C98" s="67">
        <v>-2.1859951917204277</v>
      </c>
    </row>
    <row r="99" spans="2:3" x14ac:dyDescent="0.25">
      <c r="B99" s="40" t="s">
        <v>447</v>
      </c>
      <c r="C99" s="67">
        <v>-2.1021678641030301</v>
      </c>
    </row>
    <row r="100" spans="2:3" x14ac:dyDescent="0.25">
      <c r="B100" s="40" t="s">
        <v>448</v>
      </c>
      <c r="C100" s="67">
        <v>-1.4574875849995459</v>
      </c>
    </row>
    <row r="101" spans="2:3" x14ac:dyDescent="0.25">
      <c r="B101" s="40" t="s">
        <v>449</v>
      </c>
      <c r="C101" s="67">
        <v>-0.51511351465161048</v>
      </c>
    </row>
    <row r="102" spans="2:3" x14ac:dyDescent="0.25">
      <c r="B102" s="40" t="s">
        <v>450</v>
      </c>
      <c r="C102" s="67">
        <v>0.70304549987151432</v>
      </c>
    </row>
    <row r="103" spans="2:3" x14ac:dyDescent="0.25">
      <c r="B103" s="40" t="s">
        <v>451</v>
      </c>
      <c r="C103" s="67">
        <v>1.5060504078541748</v>
      </c>
    </row>
    <row r="104" spans="2:3" x14ac:dyDescent="0.25">
      <c r="B104" s="40" t="s">
        <v>452</v>
      </c>
      <c r="C104" s="67">
        <v>1.8943632667825911</v>
      </c>
    </row>
    <row r="105" spans="2:3" x14ac:dyDescent="0.25">
      <c r="B105" s="40" t="s">
        <v>453</v>
      </c>
      <c r="C105" s="67">
        <v>2.2973445572202533</v>
      </c>
    </row>
    <row r="106" spans="2:3" x14ac:dyDescent="0.25">
      <c r="B106" s="40" t="s">
        <v>454</v>
      </c>
      <c r="C106" s="67">
        <v>2.4363771498428339</v>
      </c>
    </row>
    <row r="107" spans="2:3" x14ac:dyDescent="0.25">
      <c r="B107" s="40" t="s">
        <v>455</v>
      </c>
      <c r="C107" s="67">
        <v>2.7780757306341641</v>
      </c>
    </row>
    <row r="108" spans="2:3" x14ac:dyDescent="0.25">
      <c r="B108" s="40" t="s">
        <v>456</v>
      </c>
      <c r="C108" s="67">
        <v>2.799712140529858</v>
      </c>
    </row>
    <row r="109" spans="2:3" x14ac:dyDescent="0.25">
      <c r="B109" s="40" t="s">
        <v>457</v>
      </c>
      <c r="C109" s="67">
        <v>2.2045763667464233</v>
      </c>
    </row>
    <row r="110" spans="2:3" x14ac:dyDescent="0.25">
      <c r="B110" s="40" t="s">
        <v>458</v>
      </c>
      <c r="C110" s="67">
        <v>1.1902492149508563</v>
      </c>
    </row>
    <row r="111" spans="2:3" x14ac:dyDescent="0.25">
      <c r="B111" s="40" t="s">
        <v>459</v>
      </c>
      <c r="C111" s="67">
        <v>0.71883216099549763</v>
      </c>
    </row>
    <row r="112" spans="2:3" x14ac:dyDescent="0.25">
      <c r="B112" s="40" t="s">
        <v>460</v>
      </c>
      <c r="C112" s="67">
        <v>1.0107514203672248</v>
      </c>
    </row>
    <row r="113" spans="2:3" x14ac:dyDescent="0.25">
      <c r="B113" s="40" t="s">
        <v>461</v>
      </c>
      <c r="C113" s="67">
        <v>2.1186863690622646</v>
      </c>
    </row>
    <row r="114" spans="2:3" x14ac:dyDescent="0.25">
      <c r="B114" s="40" t="s">
        <v>462</v>
      </c>
      <c r="C114" s="67">
        <v>2.3060168460066914</v>
      </c>
    </row>
    <row r="115" spans="2:3" x14ac:dyDescent="0.25">
      <c r="B115" s="40" t="s">
        <v>463</v>
      </c>
      <c r="C115" s="67">
        <v>2.293996534123385</v>
      </c>
    </row>
    <row r="116" spans="2:3" x14ac:dyDescent="0.25">
      <c r="B116" s="40" t="s">
        <v>464</v>
      </c>
      <c r="C116" s="67">
        <v>1.3503673338497677</v>
      </c>
    </row>
    <row r="117" spans="2:3" x14ac:dyDescent="0.25">
      <c r="B117" s="40" t="s">
        <v>465</v>
      </c>
      <c r="C117" s="67">
        <v>1.1552184907519061</v>
      </c>
    </row>
    <row r="118" spans="2:3" x14ac:dyDescent="0.25">
      <c r="B118" s="40" t="s">
        <v>466</v>
      </c>
      <c r="C118" s="67">
        <v>1.4128526554124186</v>
      </c>
    </row>
    <row r="119" spans="2:3" x14ac:dyDescent="0.25">
      <c r="B119" s="40" t="s">
        <v>467</v>
      </c>
      <c r="C119" s="67">
        <v>1.4181607617144902</v>
      </c>
    </row>
    <row r="120" spans="2:3" x14ac:dyDescent="0.25">
      <c r="B120" s="40" t="s">
        <v>468</v>
      </c>
      <c r="C120" s="67">
        <v>1.6392726907101529</v>
      </c>
    </row>
    <row r="121" spans="2:3" x14ac:dyDescent="0.25">
      <c r="B121" s="40" t="s">
        <v>469</v>
      </c>
      <c r="C121" s="67">
        <v>0.59730225545282467</v>
      </c>
    </row>
    <row r="122" spans="2:3" x14ac:dyDescent="0.25">
      <c r="B122" s="40" t="s">
        <v>470</v>
      </c>
      <c r="C122" s="67">
        <v>0.25793512079059439</v>
      </c>
    </row>
    <row r="123" spans="2:3" x14ac:dyDescent="0.25">
      <c r="B123" s="40" t="s">
        <v>471</v>
      </c>
      <c r="C123" s="67">
        <v>-0.20208615635914337</v>
      </c>
    </row>
    <row r="124" spans="2:3" x14ac:dyDescent="0.25">
      <c r="B124" s="40" t="s">
        <v>472</v>
      </c>
      <c r="C124" s="67">
        <v>-2.8105353410015205E-2</v>
      </c>
    </row>
    <row r="125" spans="2:3" x14ac:dyDescent="0.25">
      <c r="B125" s="40" t="s">
        <v>473</v>
      </c>
      <c r="C125" s="67">
        <v>4.3724638953172357E-2</v>
      </c>
    </row>
    <row r="126" spans="2:3" x14ac:dyDescent="0.25">
      <c r="B126" s="40" t="s">
        <v>474</v>
      </c>
      <c r="C126" s="67">
        <v>-0.51060231864353056</v>
      </c>
    </row>
    <row r="127" spans="2:3" x14ac:dyDescent="0.25">
      <c r="B127" s="40" t="s">
        <v>475</v>
      </c>
      <c r="C127" s="67">
        <v>-0.64365818505734052</v>
      </c>
    </row>
    <row r="128" spans="2:3" x14ac:dyDescent="0.25">
      <c r="B128" s="40" t="s">
        <v>476</v>
      </c>
      <c r="C128" s="67">
        <v>-0.47290332608235625</v>
      </c>
    </row>
    <row r="129" spans="2:6" x14ac:dyDescent="0.25">
      <c r="B129" s="40" t="s">
        <v>477</v>
      </c>
      <c r="C129" s="67">
        <v>0.53935959020578561</v>
      </c>
    </row>
    <row r="130" spans="2:6" x14ac:dyDescent="0.25">
      <c r="B130" s="40" t="s">
        <v>478</v>
      </c>
      <c r="C130" s="67">
        <v>1.0861036037256386</v>
      </c>
    </row>
    <row r="131" spans="2:6" x14ac:dyDescent="0.25">
      <c r="B131" s="40" t="s">
        <v>479</v>
      </c>
      <c r="C131" s="67">
        <v>1.2878522184164209</v>
      </c>
    </row>
    <row r="132" spans="2:6" x14ac:dyDescent="0.25">
      <c r="B132" s="40" t="s">
        <v>480</v>
      </c>
      <c r="C132" s="67">
        <v>0.92889212940356358</v>
      </c>
    </row>
    <row r="133" spans="2:6" x14ac:dyDescent="0.25">
      <c r="B133" s="40" t="s">
        <v>481</v>
      </c>
      <c r="C133" s="67">
        <v>1.0142177352303745</v>
      </c>
    </row>
    <row r="134" spans="2:6" x14ac:dyDescent="0.25">
      <c r="B134" s="40" t="s">
        <v>482</v>
      </c>
      <c r="C134" s="67">
        <v>0.94110913133155016</v>
      </c>
    </row>
    <row r="135" spans="2:6" x14ac:dyDescent="0.25">
      <c r="B135" s="40" t="s">
        <v>483</v>
      </c>
      <c r="C135" s="67">
        <v>0.81854616119605417</v>
      </c>
    </row>
    <row r="136" spans="2:6" x14ac:dyDescent="0.25">
      <c r="B136" s="40" t="s">
        <v>484</v>
      </c>
      <c r="C136" s="67">
        <v>0.69722728715446447</v>
      </c>
    </row>
    <row r="137" spans="2:6" x14ac:dyDescent="0.25">
      <c r="B137" s="40" t="s">
        <v>485</v>
      </c>
      <c r="C137" s="67">
        <v>0.64308222946329019</v>
      </c>
    </row>
    <row r="138" spans="2:6" x14ac:dyDescent="0.25">
      <c r="B138" s="40" t="s">
        <v>486</v>
      </c>
      <c r="C138" s="67">
        <v>0.514387529244275</v>
      </c>
    </row>
    <row r="139" spans="2:6" x14ac:dyDescent="0.25">
      <c r="B139" s="40" t="s">
        <v>487</v>
      </c>
      <c r="C139" s="67">
        <v>0.39679662589805886</v>
      </c>
    </row>
    <row r="140" spans="2:6" x14ac:dyDescent="0.25">
      <c r="B140" s="40" t="s">
        <v>488</v>
      </c>
      <c r="C140" s="67">
        <v>0.25671150167053064</v>
      </c>
    </row>
    <row r="141" spans="2:6" x14ac:dyDescent="0.25">
      <c r="B141" s="40" t="s">
        <v>489</v>
      </c>
      <c r="C141" s="67">
        <v>0.15317186747642059</v>
      </c>
    </row>
    <row r="142" spans="2:6" x14ac:dyDescent="0.25">
      <c r="B142" s="40" t="s">
        <v>490</v>
      </c>
      <c r="C142" s="67">
        <v>0.67094166998185656</v>
      </c>
    </row>
    <row r="143" spans="2:6" x14ac:dyDescent="0.25">
      <c r="B143" s="40" t="s">
        <v>491</v>
      </c>
      <c r="C143" s="67">
        <v>1.0470321236870921</v>
      </c>
      <c r="F143" s="505"/>
    </row>
    <row r="144" spans="2:6" x14ac:dyDescent="0.25">
      <c r="B144" s="40" t="s">
        <v>492</v>
      </c>
      <c r="C144" s="67">
        <v>1.8801377034869127</v>
      </c>
      <c r="F144" s="505"/>
    </row>
    <row r="145" spans="2:6" x14ac:dyDescent="0.25">
      <c r="B145" s="40" t="s">
        <v>493</v>
      </c>
      <c r="C145" s="67">
        <v>1.8831852629725241</v>
      </c>
      <c r="F145" s="505"/>
    </row>
    <row r="146" spans="2:6" x14ac:dyDescent="0.25">
      <c r="B146" s="40" t="s">
        <v>494</v>
      </c>
      <c r="C146" s="67">
        <v>1.6126743388914073</v>
      </c>
      <c r="F146" s="505"/>
    </row>
    <row r="147" spans="2:6" x14ac:dyDescent="0.25">
      <c r="B147" s="40" t="s">
        <v>202</v>
      </c>
      <c r="C147" s="67">
        <v>1.3364793502585026</v>
      </c>
      <c r="F147" s="505"/>
    </row>
    <row r="148" spans="2:6" x14ac:dyDescent="0.25">
      <c r="B148" s="40" t="s">
        <v>203</v>
      </c>
      <c r="C148" s="67">
        <v>0.88690347593726537</v>
      </c>
      <c r="F148" s="505"/>
    </row>
    <row r="149" spans="2:6" x14ac:dyDescent="0.25">
      <c r="B149" s="40" t="s">
        <v>204</v>
      </c>
      <c r="C149" s="67">
        <v>0.10243692027876088</v>
      </c>
      <c r="F149" s="505"/>
    </row>
    <row r="150" spans="2:6" x14ac:dyDescent="0.25">
      <c r="B150" s="40" t="s">
        <v>243</v>
      </c>
      <c r="C150" s="67">
        <v>-1.9175716060210466</v>
      </c>
      <c r="F150" s="505"/>
    </row>
    <row r="151" spans="2:6" x14ac:dyDescent="0.25">
      <c r="B151" s="40" t="s">
        <v>12</v>
      </c>
      <c r="C151" s="67">
        <v>-3.664705897818417</v>
      </c>
      <c r="F151" s="505"/>
    </row>
    <row r="152" spans="2:6" x14ac:dyDescent="0.25">
      <c r="B152" s="40" t="s">
        <v>13</v>
      </c>
      <c r="C152" s="67">
        <v>-4.1216971635674033</v>
      </c>
      <c r="F152" s="505"/>
    </row>
    <row r="153" spans="2:6" x14ac:dyDescent="0.25">
      <c r="B153" s="40" t="s">
        <v>14</v>
      </c>
      <c r="C153" s="67">
        <v>-3.9047132006057308</v>
      </c>
      <c r="F153" s="505"/>
    </row>
    <row r="154" spans="2:6" x14ac:dyDescent="0.25">
      <c r="B154" s="40" t="s">
        <v>15</v>
      </c>
      <c r="C154" s="67">
        <v>-3.517705969688921</v>
      </c>
      <c r="F154" s="505"/>
    </row>
    <row r="155" spans="2:6" x14ac:dyDescent="0.25">
      <c r="B155" s="40" t="s">
        <v>16</v>
      </c>
      <c r="C155" s="67">
        <v>-2.8649523373766876</v>
      </c>
      <c r="F155" s="505"/>
    </row>
    <row r="156" spans="2:6" x14ac:dyDescent="0.25">
      <c r="B156" s="40" t="s">
        <v>17</v>
      </c>
      <c r="C156" s="67">
        <v>-2.192663610120765</v>
      </c>
      <c r="F156" s="505"/>
    </row>
    <row r="157" spans="2:6" x14ac:dyDescent="0.25">
      <c r="B157" s="40" t="s">
        <v>18</v>
      </c>
      <c r="C157" s="67">
        <v>-1.7621235593625231</v>
      </c>
      <c r="F157" s="505"/>
    </row>
    <row r="158" spans="2:6" x14ac:dyDescent="0.25">
      <c r="B158" s="40" t="s">
        <v>19</v>
      </c>
      <c r="C158" s="67">
        <v>-1.6186663335713816</v>
      </c>
      <c r="F158" s="505"/>
    </row>
    <row r="159" spans="2:6" x14ac:dyDescent="0.25">
      <c r="B159" s="40" t="s">
        <v>20</v>
      </c>
      <c r="C159" s="67">
        <v>-1.3198361439664126</v>
      </c>
      <c r="F159" s="505"/>
    </row>
    <row r="160" spans="2:6" x14ac:dyDescent="0.25">
      <c r="B160" s="40" t="s">
        <v>21</v>
      </c>
      <c r="C160" s="67">
        <v>-1.5169278612145807</v>
      </c>
      <c r="F160" s="505"/>
    </row>
    <row r="161" spans="2:6" x14ac:dyDescent="0.25">
      <c r="B161" s="40" t="s">
        <v>22</v>
      </c>
      <c r="C161" s="67">
        <v>-1.5871827189229402</v>
      </c>
      <c r="F161" s="505"/>
    </row>
    <row r="162" spans="2:6" x14ac:dyDescent="0.25">
      <c r="B162" s="40" t="s">
        <v>23</v>
      </c>
      <c r="C162" s="67">
        <v>-1.9541124464811093</v>
      </c>
      <c r="F162" s="505"/>
    </row>
    <row r="163" spans="2:6" x14ac:dyDescent="0.25">
      <c r="B163" s="40" t="s">
        <v>24</v>
      </c>
      <c r="C163" s="67">
        <v>-1.4958785953555835</v>
      </c>
    </row>
    <row r="164" spans="2:6" x14ac:dyDescent="0.25">
      <c r="B164" s="40" t="s">
        <v>25</v>
      </c>
      <c r="C164" s="67">
        <v>-2.020633357672537</v>
      </c>
    </row>
    <row r="165" spans="2:6" x14ac:dyDescent="0.25">
      <c r="B165" s="40" t="s">
        <v>26</v>
      </c>
      <c r="C165" s="67">
        <v>-1.1516115019518036</v>
      </c>
    </row>
    <row r="166" spans="2:6" x14ac:dyDescent="0.25">
      <c r="B166" s="40" t="s">
        <v>27</v>
      </c>
      <c r="C166" s="67">
        <v>-1.5910204764418747</v>
      </c>
    </row>
    <row r="167" spans="2:6" x14ac:dyDescent="0.25">
      <c r="B167" s="40" t="s">
        <v>28</v>
      </c>
      <c r="C167" s="67">
        <v>-1.5002942830810015</v>
      </c>
    </row>
    <row r="168" spans="2:6" x14ac:dyDescent="0.25">
      <c r="B168" s="40" t="s">
        <v>29</v>
      </c>
      <c r="C168" s="67">
        <v>-1.614816477950527</v>
      </c>
    </row>
    <row r="169" spans="2:6" x14ac:dyDescent="0.25">
      <c r="B169" s="40" t="s">
        <v>30</v>
      </c>
      <c r="C169" s="67">
        <v>-1.5051274602818552</v>
      </c>
    </row>
    <row r="170" spans="2:6" x14ac:dyDescent="0.25">
      <c r="B170" s="40" t="s">
        <v>31</v>
      </c>
      <c r="C170" s="67">
        <v>-1.5115308298799348</v>
      </c>
    </row>
    <row r="171" spans="2:6" x14ac:dyDescent="0.25">
      <c r="B171" s="40" t="s">
        <v>32</v>
      </c>
      <c r="C171" s="67">
        <v>-1.0456512792076589</v>
      </c>
    </row>
    <row r="172" spans="2:6" x14ac:dyDescent="0.25">
      <c r="B172" s="40" t="s">
        <v>33</v>
      </c>
      <c r="C172" s="67">
        <v>-0.63167032199858331</v>
      </c>
    </row>
    <row r="173" spans="2:6" x14ac:dyDescent="0.25">
      <c r="B173" s="40" t="s">
        <v>34</v>
      </c>
      <c r="C173" s="67">
        <v>-0.21257168999324069</v>
      </c>
    </row>
    <row r="174" spans="2:6" x14ac:dyDescent="0.25">
      <c r="B174" s="40" t="s">
        <v>35</v>
      </c>
      <c r="C174" s="67">
        <v>0.28198979207522279</v>
      </c>
    </row>
    <row r="175" spans="2:6" x14ac:dyDescent="0.25">
      <c r="B175" s="40" t="s">
        <v>36</v>
      </c>
      <c r="C175" s="67">
        <v>7.4568775690582234E-2</v>
      </c>
    </row>
    <row r="176" spans="2:6" x14ac:dyDescent="0.25">
      <c r="B176" s="40" t="s">
        <v>37</v>
      </c>
      <c r="C176" s="67">
        <v>0.1232106389776248</v>
      </c>
    </row>
    <row r="177" spans="2:3" x14ac:dyDescent="0.25">
      <c r="B177" s="40" t="s">
        <v>38</v>
      </c>
      <c r="C177" s="67">
        <v>-8.689557468009608E-2</v>
      </c>
    </row>
    <row r="178" spans="2:3" x14ac:dyDescent="0.25">
      <c r="B178" s="40" t="s">
        <v>39</v>
      </c>
      <c r="C178" s="67">
        <v>9.6161515745121995E-2</v>
      </c>
    </row>
    <row r="179" spans="2:3" x14ac:dyDescent="0.25">
      <c r="B179" s="40" t="s">
        <v>40</v>
      </c>
      <c r="C179" s="67">
        <v>-0.15309260183490825</v>
      </c>
    </row>
    <row r="180" spans="2:3" x14ac:dyDescent="0.25">
      <c r="B180" s="40" t="s">
        <v>88</v>
      </c>
      <c r="C180" s="67">
        <v>-0.21976555523534183</v>
      </c>
    </row>
    <row r="181" spans="2:3" x14ac:dyDescent="0.25">
      <c r="B181" s="40" t="s">
        <v>89</v>
      </c>
      <c r="C181" s="67">
        <v>-0.13674506745770798</v>
      </c>
    </row>
    <row r="182" spans="2:3" x14ac:dyDescent="0.25">
      <c r="B182" s="40" t="s">
        <v>90</v>
      </c>
      <c r="C182" s="67">
        <v>0.13004109954688919</v>
      </c>
    </row>
    <row r="183" spans="2:3" x14ac:dyDescent="0.25">
      <c r="B183" s="40" t="s">
        <v>91</v>
      </c>
      <c r="C183" s="67">
        <v>-0.08</v>
      </c>
    </row>
    <row r="184" spans="2:3" x14ac:dyDescent="0.25">
      <c r="B184" s="266" t="s">
        <v>134</v>
      </c>
      <c r="C184" s="176">
        <v>0</v>
      </c>
    </row>
    <row r="185" spans="2:3" x14ac:dyDescent="0.25">
      <c r="B185" s="266" t="s">
        <v>135</v>
      </c>
      <c r="C185" s="176">
        <v>0.2</v>
      </c>
    </row>
    <row r="186" spans="2:3" ht="15.75" thickBot="1" x14ac:dyDescent="0.3">
      <c r="B186" s="420" t="s">
        <v>136</v>
      </c>
      <c r="C186" s="421">
        <v>0.26</v>
      </c>
    </row>
    <row r="187" spans="2:3" x14ac:dyDescent="0.25">
      <c r="B187" s="40">
        <v>1972</v>
      </c>
      <c r="C187" s="67">
        <v>1</v>
      </c>
    </row>
    <row r="188" spans="2:3" x14ac:dyDescent="0.25">
      <c r="B188" s="40">
        <v>1973</v>
      </c>
      <c r="C188" s="67">
        <v>6.9</v>
      </c>
    </row>
    <row r="189" spans="2:3" x14ac:dyDescent="0.25">
      <c r="B189" s="40">
        <v>1974</v>
      </c>
      <c r="C189" s="67">
        <v>4.2</v>
      </c>
    </row>
    <row r="190" spans="2:3" x14ac:dyDescent="0.25">
      <c r="B190" s="40">
        <v>1975</v>
      </c>
      <c r="C190" s="67">
        <v>-1.2</v>
      </c>
    </row>
    <row r="191" spans="2:3" x14ac:dyDescent="0.25">
      <c r="B191" s="40">
        <v>1976</v>
      </c>
      <c r="C191" s="67">
        <v>-1</v>
      </c>
    </row>
    <row r="192" spans="2:3" x14ac:dyDescent="0.25">
      <c r="B192" s="40">
        <v>1977</v>
      </c>
      <c r="C192" s="67">
        <v>-0.6</v>
      </c>
    </row>
    <row r="193" spans="2:3" x14ac:dyDescent="0.25">
      <c r="B193" s="40">
        <v>1978</v>
      </c>
      <c r="C193" s="67">
        <v>1.2</v>
      </c>
    </row>
    <row r="194" spans="2:3" x14ac:dyDescent="0.25">
      <c r="B194" s="40">
        <v>1979</v>
      </c>
      <c r="C194" s="67">
        <v>0.8</v>
      </c>
    </row>
    <row r="195" spans="2:3" x14ac:dyDescent="0.25">
      <c r="B195" s="40">
        <v>1980</v>
      </c>
      <c r="C195" s="67">
        <v>-2.5</v>
      </c>
    </row>
    <row r="196" spans="2:3" x14ac:dyDescent="0.25">
      <c r="B196" s="40">
        <v>1981</v>
      </c>
      <c r="C196" s="67">
        <v>-3.2</v>
      </c>
    </row>
    <row r="197" spans="2:3" x14ac:dyDescent="0.25">
      <c r="B197" s="40">
        <v>1982</v>
      </c>
      <c r="C197" s="67">
        <v>-2.9</v>
      </c>
    </row>
    <row r="198" spans="2:3" x14ac:dyDescent="0.25">
      <c r="B198" s="40">
        <v>1983</v>
      </c>
      <c r="C198" s="67">
        <v>-1.8</v>
      </c>
    </row>
    <row r="199" spans="2:3" x14ac:dyDescent="0.25">
      <c r="B199" s="40">
        <v>1984</v>
      </c>
      <c r="C199" s="67">
        <v>-0.7</v>
      </c>
    </row>
    <row r="200" spans="2:3" x14ac:dyDescent="0.25">
      <c r="B200" s="40">
        <v>1985</v>
      </c>
      <c r="C200" s="67">
        <v>0.2</v>
      </c>
    </row>
    <row r="201" spans="2:3" x14ac:dyDescent="0.25">
      <c r="B201" s="40">
        <v>1986</v>
      </c>
      <c r="C201" s="67">
        <v>0.1</v>
      </c>
    </row>
    <row r="202" spans="2:3" x14ac:dyDescent="0.25">
      <c r="B202" s="40">
        <v>1987</v>
      </c>
      <c r="C202" s="67">
        <v>1.7</v>
      </c>
    </row>
    <row r="203" spans="2:3" x14ac:dyDescent="0.25">
      <c r="B203" s="40">
        <v>1988</v>
      </c>
      <c r="C203" s="67">
        <v>3.3</v>
      </c>
    </row>
    <row r="204" spans="2:3" x14ac:dyDescent="0.25">
      <c r="B204" s="40">
        <v>1989</v>
      </c>
      <c r="C204" s="67">
        <v>2</v>
      </c>
    </row>
    <row r="205" spans="2:3" x14ac:dyDescent="0.25">
      <c r="B205" s="40">
        <v>1990</v>
      </c>
      <c r="C205" s="67">
        <v>-0.3</v>
      </c>
    </row>
    <row r="206" spans="2:3" x14ac:dyDescent="0.25">
      <c r="B206" s="40">
        <v>1991</v>
      </c>
      <c r="C206" s="67">
        <v>-2.2999999999999998</v>
      </c>
    </row>
    <row r="207" spans="2:3" x14ac:dyDescent="0.25">
      <c r="B207" s="40">
        <v>1992</v>
      </c>
      <c r="C207" s="67">
        <v>-2.4</v>
      </c>
    </row>
    <row r="208" spans="2:3" x14ac:dyDescent="0.25">
      <c r="B208" s="40">
        <v>1993</v>
      </c>
      <c r="C208" s="67">
        <v>-1.8</v>
      </c>
    </row>
    <row r="209" spans="2:3" x14ac:dyDescent="0.25">
      <c r="B209" s="40">
        <v>1994</v>
      </c>
      <c r="C209" s="67">
        <v>-0.9</v>
      </c>
    </row>
    <row r="210" spans="2:3" x14ac:dyDescent="0.25">
      <c r="B210" s="40">
        <v>1995</v>
      </c>
      <c r="C210" s="67">
        <v>-2.2000000000000002</v>
      </c>
    </row>
    <row r="211" spans="2:3" x14ac:dyDescent="0.25">
      <c r="B211" s="40">
        <v>1996</v>
      </c>
      <c r="C211" s="67">
        <v>-0.8</v>
      </c>
    </row>
    <row r="212" spans="2:3" x14ac:dyDescent="0.25">
      <c r="B212" s="40">
        <v>1997</v>
      </c>
      <c r="C212" s="67">
        <v>2</v>
      </c>
    </row>
    <row r="213" spans="2:3" x14ac:dyDescent="0.25">
      <c r="B213" s="40">
        <v>1998</v>
      </c>
      <c r="C213" s="67">
        <v>2.2000000000000002</v>
      </c>
    </row>
    <row r="214" spans="2:3" x14ac:dyDescent="0.25">
      <c r="B214" s="40">
        <v>1999</v>
      </c>
      <c r="C214" s="67">
        <v>1.5</v>
      </c>
    </row>
    <row r="215" spans="2:3" x14ac:dyDescent="0.25">
      <c r="B215" s="40">
        <v>2000</v>
      </c>
      <c r="C215" s="67">
        <v>1.5</v>
      </c>
    </row>
    <row r="216" spans="2:3" x14ac:dyDescent="0.25">
      <c r="B216" s="40">
        <v>2001</v>
      </c>
      <c r="C216" s="67">
        <v>1</v>
      </c>
    </row>
    <row r="217" spans="2:3" x14ac:dyDescent="0.25">
      <c r="B217" s="40">
        <v>2002</v>
      </c>
      <c r="C217" s="67">
        <v>-0.2</v>
      </c>
    </row>
    <row r="218" spans="2:3" x14ac:dyDescent="0.25">
      <c r="B218" s="40">
        <v>2003</v>
      </c>
      <c r="C218" s="67">
        <v>0.1</v>
      </c>
    </row>
    <row r="219" spans="2:3" x14ac:dyDescent="0.25">
      <c r="B219" s="40">
        <v>2004</v>
      </c>
      <c r="C219" s="67">
        <v>1</v>
      </c>
    </row>
    <row r="220" spans="2:3" x14ac:dyDescent="0.25">
      <c r="B220" s="40">
        <v>2005</v>
      </c>
      <c r="C220" s="67">
        <v>0.7</v>
      </c>
    </row>
    <row r="221" spans="2:3" x14ac:dyDescent="0.25">
      <c r="B221" s="40">
        <v>2006</v>
      </c>
      <c r="C221" s="67">
        <v>0.4</v>
      </c>
    </row>
    <row r="222" spans="2:3" x14ac:dyDescent="0.25">
      <c r="B222" s="40">
        <v>2007</v>
      </c>
      <c r="C222" s="67">
        <v>1.6</v>
      </c>
    </row>
    <row r="223" spans="2:3" x14ac:dyDescent="0.25">
      <c r="B223" s="40">
        <v>2008</v>
      </c>
      <c r="C223" s="67">
        <v>0.1</v>
      </c>
    </row>
    <row r="224" spans="2:3" x14ac:dyDescent="0.25">
      <c r="B224" s="40">
        <v>2009</v>
      </c>
      <c r="C224" s="67">
        <v>-3.8</v>
      </c>
    </row>
    <row r="225" spans="2:3" x14ac:dyDescent="0.25">
      <c r="B225" s="40">
        <v>2010</v>
      </c>
      <c r="C225" s="67">
        <v>-2.1</v>
      </c>
    </row>
    <row r="226" spans="2:3" x14ac:dyDescent="0.25">
      <c r="B226" s="40">
        <v>2011</v>
      </c>
      <c r="C226" s="67">
        <v>-1.6</v>
      </c>
    </row>
    <row r="227" spans="2:3" x14ac:dyDescent="0.25">
      <c r="B227" s="40">
        <v>2012</v>
      </c>
      <c r="C227" s="67">
        <v>-1.6</v>
      </c>
    </row>
    <row r="228" spans="2:3" x14ac:dyDescent="0.25">
      <c r="B228" s="40">
        <v>2013</v>
      </c>
      <c r="C228" s="67">
        <v>-1.5</v>
      </c>
    </row>
    <row r="229" spans="2:3" x14ac:dyDescent="0.25">
      <c r="B229" s="40">
        <v>2014</v>
      </c>
      <c r="C229" s="67">
        <v>-0.4</v>
      </c>
    </row>
    <row r="230" spans="2:3" x14ac:dyDescent="0.25">
      <c r="B230" s="40">
        <v>2015</v>
      </c>
      <c r="C230" s="67">
        <v>0.1</v>
      </c>
    </row>
    <row r="231" spans="2:3" x14ac:dyDescent="0.25">
      <c r="B231" s="40">
        <v>2016</v>
      </c>
      <c r="C231" s="67">
        <v>-0.1</v>
      </c>
    </row>
    <row r="232" spans="2:3" ht="15.75" thickBot="1" x14ac:dyDescent="0.3">
      <c r="B232" s="353">
        <v>2017</v>
      </c>
      <c r="C232" s="354">
        <v>0.1</v>
      </c>
    </row>
    <row r="233" spans="2:3" x14ac:dyDescent="0.25">
      <c r="B233" s="40" t="s">
        <v>524</v>
      </c>
      <c r="C233" s="67">
        <v>2.6</v>
      </c>
    </row>
    <row r="234" spans="2:3" x14ac:dyDescent="0.25">
      <c r="B234" s="40" t="s">
        <v>525</v>
      </c>
      <c r="C234" s="67">
        <v>6.5</v>
      </c>
    </row>
    <row r="235" spans="2:3" x14ac:dyDescent="0.25">
      <c r="B235" s="40" t="s">
        <v>526</v>
      </c>
      <c r="C235" s="67">
        <v>3.1</v>
      </c>
    </row>
    <row r="236" spans="2:3" x14ac:dyDescent="0.25">
      <c r="B236" s="40" t="s">
        <v>527</v>
      </c>
      <c r="C236" s="67">
        <v>-1.7</v>
      </c>
    </row>
    <row r="237" spans="2:3" x14ac:dyDescent="0.25">
      <c r="B237" s="40" t="s">
        <v>528</v>
      </c>
      <c r="C237" s="67">
        <v>-0.6</v>
      </c>
    </row>
    <row r="238" spans="2:3" x14ac:dyDescent="0.25">
      <c r="B238" s="40" t="s">
        <v>529</v>
      </c>
      <c r="C238" s="67">
        <v>-0.5</v>
      </c>
    </row>
    <row r="239" spans="2:3" x14ac:dyDescent="0.25">
      <c r="B239" s="40" t="s">
        <v>530</v>
      </c>
      <c r="C239" s="67">
        <v>1.6</v>
      </c>
    </row>
    <row r="240" spans="2:3" x14ac:dyDescent="0.25">
      <c r="B240" s="40" t="s">
        <v>531</v>
      </c>
      <c r="C240" s="67">
        <v>-0.1</v>
      </c>
    </row>
    <row r="241" spans="2:3" x14ac:dyDescent="0.25">
      <c r="B241" s="40" t="s">
        <v>532</v>
      </c>
      <c r="C241" s="67">
        <v>-2.8</v>
      </c>
    </row>
    <row r="242" spans="2:3" x14ac:dyDescent="0.25">
      <c r="B242" s="40" t="s">
        <v>533</v>
      </c>
      <c r="C242" s="67">
        <v>-3.2</v>
      </c>
    </row>
    <row r="243" spans="2:3" x14ac:dyDescent="0.25">
      <c r="B243" s="40" t="s">
        <v>534</v>
      </c>
      <c r="C243" s="67">
        <v>-2.7</v>
      </c>
    </row>
    <row r="244" spans="2:3" x14ac:dyDescent="0.25">
      <c r="B244" s="40" t="s">
        <v>535</v>
      </c>
      <c r="C244" s="67">
        <v>-1.5</v>
      </c>
    </row>
    <row r="245" spans="2:3" x14ac:dyDescent="0.25">
      <c r="B245" s="40" t="s">
        <v>536</v>
      </c>
      <c r="C245" s="67">
        <v>-0.4</v>
      </c>
    </row>
    <row r="246" spans="2:3" x14ac:dyDescent="0.25">
      <c r="B246" s="40" t="s">
        <v>537</v>
      </c>
      <c r="C246" s="67">
        <v>0.1</v>
      </c>
    </row>
    <row r="247" spans="2:3" x14ac:dyDescent="0.25">
      <c r="B247" s="40" t="s">
        <v>538</v>
      </c>
      <c r="C247" s="67">
        <v>0.3</v>
      </c>
    </row>
    <row r="248" spans="2:3" x14ac:dyDescent="0.25">
      <c r="B248" s="40" t="s">
        <v>539</v>
      </c>
      <c r="C248" s="67">
        <v>2.2000000000000002</v>
      </c>
    </row>
    <row r="249" spans="2:3" x14ac:dyDescent="0.25">
      <c r="B249" s="40" t="s">
        <v>540</v>
      </c>
      <c r="C249" s="67">
        <v>3.3</v>
      </c>
    </row>
    <row r="250" spans="2:3" x14ac:dyDescent="0.25">
      <c r="B250" s="40" t="s">
        <v>541</v>
      </c>
      <c r="C250" s="67">
        <v>1.4</v>
      </c>
    </row>
    <row r="251" spans="2:3" x14ac:dyDescent="0.25">
      <c r="B251" s="40" t="s">
        <v>542</v>
      </c>
      <c r="C251" s="67">
        <v>-1</v>
      </c>
    </row>
    <row r="252" spans="2:3" x14ac:dyDescent="0.25">
      <c r="B252" s="40" t="s">
        <v>543</v>
      </c>
      <c r="C252" s="67">
        <v>-2.4</v>
      </c>
    </row>
    <row r="253" spans="2:3" x14ac:dyDescent="0.25">
      <c r="B253" s="40" t="s">
        <v>544</v>
      </c>
      <c r="C253" s="67">
        <v>-2.2999999999999998</v>
      </c>
    </row>
    <row r="254" spans="2:3" x14ac:dyDescent="0.25">
      <c r="B254" s="40" t="s">
        <v>545</v>
      </c>
      <c r="C254" s="67">
        <v>-1.6</v>
      </c>
    </row>
    <row r="255" spans="2:3" x14ac:dyDescent="0.25">
      <c r="B255" s="40" t="s">
        <v>546</v>
      </c>
      <c r="C255" s="67">
        <v>-1</v>
      </c>
    </row>
    <row r="256" spans="2:3" x14ac:dyDescent="0.25">
      <c r="B256" s="40" t="s">
        <v>547</v>
      </c>
      <c r="C256" s="67">
        <v>-2.2999999999999998</v>
      </c>
    </row>
    <row r="257" spans="2:3" x14ac:dyDescent="0.25">
      <c r="B257" s="40" t="s">
        <v>548</v>
      </c>
      <c r="C257" s="67">
        <v>0.1</v>
      </c>
    </row>
    <row r="258" spans="2:3" x14ac:dyDescent="0.25">
      <c r="B258" s="40" t="s">
        <v>549</v>
      </c>
      <c r="C258" s="67">
        <v>2.4</v>
      </c>
    </row>
    <row r="259" spans="2:3" x14ac:dyDescent="0.25">
      <c r="B259" s="40" t="s">
        <v>550</v>
      </c>
      <c r="C259" s="67">
        <v>1.7</v>
      </c>
    </row>
    <row r="260" spans="2:3" x14ac:dyDescent="0.25">
      <c r="B260" s="40" t="s">
        <v>551</v>
      </c>
      <c r="C260" s="67">
        <v>1.9</v>
      </c>
    </row>
    <row r="261" spans="2:3" x14ac:dyDescent="0.25">
      <c r="B261" s="40" t="s">
        <v>552</v>
      </c>
      <c r="C261" s="67">
        <v>1.3</v>
      </c>
    </row>
    <row r="262" spans="2:3" x14ac:dyDescent="0.25">
      <c r="B262" s="40" t="s">
        <v>553</v>
      </c>
      <c r="C262" s="67">
        <v>0.6</v>
      </c>
    </row>
    <row r="263" spans="2:3" x14ac:dyDescent="0.25">
      <c r="B263" s="40" t="s">
        <v>554</v>
      </c>
      <c r="C263" s="67">
        <v>-0.3</v>
      </c>
    </row>
    <row r="264" spans="2:3" x14ac:dyDescent="0.25">
      <c r="B264" s="40" t="s">
        <v>555</v>
      </c>
      <c r="C264" s="67">
        <v>0.6</v>
      </c>
    </row>
    <row r="265" spans="2:3" x14ac:dyDescent="0.25">
      <c r="B265" s="40" t="s">
        <v>556</v>
      </c>
      <c r="C265" s="67">
        <v>0.9</v>
      </c>
    </row>
    <row r="266" spans="2:3" x14ac:dyDescent="0.25">
      <c r="B266" s="40" t="s">
        <v>557</v>
      </c>
      <c r="C266" s="67">
        <v>0.6</v>
      </c>
    </row>
    <row r="267" spans="2:3" x14ac:dyDescent="0.25">
      <c r="B267" s="40" t="s">
        <v>558</v>
      </c>
      <c r="C267" s="67">
        <v>0.5</v>
      </c>
    </row>
    <row r="268" spans="2:3" x14ac:dyDescent="0.25">
      <c r="B268" s="40" t="s">
        <v>559</v>
      </c>
      <c r="C268" s="67">
        <v>1.7</v>
      </c>
    </row>
    <row r="269" spans="2:3" x14ac:dyDescent="0.25">
      <c r="B269" s="40" t="s">
        <v>560</v>
      </c>
      <c r="C269" s="67">
        <v>-1.1000000000000001</v>
      </c>
    </row>
    <row r="270" spans="2:3" x14ac:dyDescent="0.25">
      <c r="B270" s="40" t="s">
        <v>561</v>
      </c>
      <c r="C270" s="67">
        <v>-3.6</v>
      </c>
    </row>
    <row r="271" spans="2:3" x14ac:dyDescent="0.25">
      <c r="B271" s="40" t="s">
        <v>562</v>
      </c>
      <c r="C271" s="67">
        <v>-1.7</v>
      </c>
    </row>
    <row r="272" spans="2:3" x14ac:dyDescent="0.25">
      <c r="B272" s="40" t="s">
        <v>105</v>
      </c>
      <c r="C272" s="67">
        <v>-1.6</v>
      </c>
    </row>
    <row r="273" spans="2:3" x14ac:dyDescent="0.25">
      <c r="B273" s="40" t="s">
        <v>106</v>
      </c>
      <c r="C273" s="67">
        <v>-1.6</v>
      </c>
    </row>
    <row r="274" spans="2:3" ht="15" customHeight="1" x14ac:dyDescent="0.25">
      <c r="B274" s="40" t="s">
        <v>107</v>
      </c>
      <c r="C274" s="67">
        <v>-1.4</v>
      </c>
    </row>
    <row r="275" spans="2:3" x14ac:dyDescent="0.25">
      <c r="B275" s="40" t="s">
        <v>108</v>
      </c>
      <c r="C275" s="67">
        <v>-0.1</v>
      </c>
    </row>
    <row r="276" spans="2:3" ht="15" customHeight="1" x14ac:dyDescent="0.25">
      <c r="B276" s="40" t="s">
        <v>109</v>
      </c>
      <c r="C276" s="67">
        <v>0</v>
      </c>
    </row>
    <row r="277" spans="2:3" ht="15" customHeight="1" x14ac:dyDescent="0.25">
      <c r="B277" s="217" t="s">
        <v>110</v>
      </c>
      <c r="C277" s="369">
        <v>-0.1</v>
      </c>
    </row>
    <row r="278" spans="2:3" ht="135" customHeight="1" thickBot="1" x14ac:dyDescent="0.3">
      <c r="B278" s="696" t="s">
        <v>636</v>
      </c>
      <c r="C278" s="697"/>
    </row>
  </sheetData>
  <mergeCells count="2">
    <mergeCell ref="B2:C2"/>
    <mergeCell ref="B278:C278"/>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4"/>
  </sheetPr>
  <dimension ref="A1:S75"/>
  <sheetViews>
    <sheetView zoomScaleNormal="100" zoomScaleSheetLayoutView="100" workbookViewId="0"/>
  </sheetViews>
  <sheetFormatPr defaultRowHeight="15" x14ac:dyDescent="0.25"/>
  <cols>
    <col min="1" max="1" width="9.21875" style="39" customWidth="1"/>
    <col min="2" max="2" width="8.33203125" style="39" customWidth="1"/>
    <col min="3" max="9" width="14" style="39" customWidth="1"/>
    <col min="10" max="16384" width="8.88671875" style="39"/>
  </cols>
  <sheetData>
    <row r="1" spans="1:17" ht="33.75" customHeight="1" thickBot="1" x14ac:dyDescent="0.3">
      <c r="A1" s="71" t="s">
        <v>143</v>
      </c>
      <c r="B1" s="71"/>
      <c r="C1" s="71"/>
      <c r="D1" s="71"/>
      <c r="E1" s="71"/>
      <c r="F1" s="71"/>
      <c r="G1" s="71"/>
      <c r="H1" s="71"/>
    </row>
    <row r="2" spans="1:17" ht="39" customHeight="1" thickBot="1" x14ac:dyDescent="0.3">
      <c r="A2" s="100"/>
      <c r="B2" s="655" t="s">
        <v>637</v>
      </c>
      <c r="C2" s="656"/>
      <c r="D2" s="656"/>
      <c r="E2" s="656"/>
      <c r="F2" s="656"/>
      <c r="G2" s="656"/>
      <c r="H2" s="656"/>
      <c r="I2" s="657"/>
      <c r="J2" s="73"/>
    </row>
    <row r="3" spans="1:17" ht="47.25" x14ac:dyDescent="0.25">
      <c r="A3" s="102"/>
      <c r="B3" s="103"/>
      <c r="C3" s="75" t="s">
        <v>498</v>
      </c>
      <c r="D3" s="75" t="s">
        <v>499</v>
      </c>
      <c r="E3" s="75" t="s">
        <v>500</v>
      </c>
      <c r="F3" s="75" t="s">
        <v>501</v>
      </c>
      <c r="G3" s="75" t="s">
        <v>509</v>
      </c>
      <c r="H3" s="75" t="s">
        <v>502</v>
      </c>
      <c r="I3" s="333" t="s">
        <v>503</v>
      </c>
    </row>
    <row r="4" spans="1:17" ht="15" customHeight="1" x14ac:dyDescent="0.25">
      <c r="A4" s="102"/>
      <c r="B4" s="40" t="s">
        <v>137</v>
      </c>
      <c r="C4" s="41">
        <v>4.9669924305974576E-2</v>
      </c>
      <c r="D4" s="41">
        <v>7.9316253978911636E-2</v>
      </c>
      <c r="E4" s="41">
        <v>1.4812082274804433E-2</v>
      </c>
      <c r="F4" s="41">
        <v>1.3001435584840458E-2</v>
      </c>
      <c r="G4" s="41">
        <v>-8.1543120687654416E-3</v>
      </c>
      <c r="H4" s="41">
        <v>0</v>
      </c>
      <c r="I4" s="42">
        <v>0.20018370168135163</v>
      </c>
      <c r="K4" s="355"/>
      <c r="L4" s="355"/>
      <c r="M4" s="355"/>
      <c r="N4" s="355"/>
      <c r="O4" s="355"/>
      <c r="P4" s="355"/>
      <c r="Q4" s="355"/>
    </row>
    <row r="5" spans="1:17" ht="15" customHeight="1" x14ac:dyDescent="0.25">
      <c r="A5" s="102"/>
      <c r="B5" s="40" t="s">
        <v>155</v>
      </c>
      <c r="C5" s="41">
        <v>9.9455919629954925E-2</v>
      </c>
      <c r="D5" s="41">
        <v>0.15892016507973505</v>
      </c>
      <c r="E5" s="41">
        <v>2.6783741709398724E-2</v>
      </c>
      <c r="F5" s="41">
        <v>2.6603377582815266E-2</v>
      </c>
      <c r="G5" s="41">
        <v>-1.6323629270981601E-2</v>
      </c>
      <c r="H5" s="41">
        <v>0</v>
      </c>
      <c r="I5" s="42">
        <v>0.41117493764428542</v>
      </c>
      <c r="K5" s="355"/>
      <c r="L5" s="355"/>
      <c r="M5" s="355"/>
      <c r="N5" s="355"/>
      <c r="O5" s="355"/>
      <c r="P5" s="355"/>
      <c r="Q5" s="355"/>
    </row>
    <row r="6" spans="1:17" ht="15" customHeight="1" x14ac:dyDescent="0.25">
      <c r="A6" s="102"/>
      <c r="B6" s="40" t="s">
        <v>156</v>
      </c>
      <c r="C6" s="41">
        <v>0.15307208182053486</v>
      </c>
      <c r="D6" s="41">
        <v>0.23581441817864857</v>
      </c>
      <c r="E6" s="41">
        <v>2.9964016312574653E-2</v>
      </c>
      <c r="F6" s="41">
        <v>4.0068546121973858E-2</v>
      </c>
      <c r="G6" s="41">
        <v>-2.450695318272976E-2</v>
      </c>
      <c r="H6" s="41">
        <v>0</v>
      </c>
      <c r="I6" s="42">
        <v>0.63303980318017028</v>
      </c>
      <c r="K6" s="355"/>
      <c r="L6" s="355"/>
      <c r="M6" s="355"/>
      <c r="N6" s="355"/>
      <c r="O6" s="355"/>
      <c r="P6" s="355"/>
      <c r="Q6" s="355"/>
    </row>
    <row r="7" spans="1:17" ht="15" customHeight="1" x14ac:dyDescent="0.25">
      <c r="A7" s="102"/>
      <c r="B7" s="40" t="s">
        <v>157</v>
      </c>
      <c r="C7" s="41">
        <v>0.20680117092081352</v>
      </c>
      <c r="D7" s="41">
        <v>0.31296928098953491</v>
      </c>
      <c r="E7" s="41">
        <v>2.4337864685996979E-2</v>
      </c>
      <c r="F7" s="41">
        <v>5.3442043520867961E-2</v>
      </c>
      <c r="G7" s="41">
        <v>-3.2703097258313031E-2</v>
      </c>
      <c r="H7" s="41">
        <v>0</v>
      </c>
      <c r="I7" s="42">
        <v>0.86584035248211844</v>
      </c>
      <c r="K7" s="355"/>
      <c r="L7" s="355"/>
      <c r="M7" s="355"/>
      <c r="N7" s="355"/>
      <c r="O7" s="355"/>
      <c r="P7" s="355"/>
      <c r="Q7" s="355"/>
    </row>
    <row r="8" spans="1:17" ht="15" customHeight="1" x14ac:dyDescent="0.25">
      <c r="A8" s="102"/>
      <c r="B8" s="40" t="s">
        <v>158</v>
      </c>
      <c r="C8" s="41">
        <v>0.26063410425806477</v>
      </c>
      <c r="D8" s="41">
        <v>0.39037203738025583</v>
      </c>
      <c r="E8" s="41">
        <v>1.0343836411927902E-2</v>
      </c>
      <c r="F8" s="41">
        <v>6.6842031729026877E-2</v>
      </c>
      <c r="G8" s="41">
        <v>-4.0910655417228527E-2</v>
      </c>
      <c r="H8" s="41">
        <v>0</v>
      </c>
      <c r="I8" s="42">
        <v>1.1045681663080678</v>
      </c>
      <c r="K8" s="355"/>
      <c r="L8" s="355"/>
      <c r="M8" s="355"/>
      <c r="N8" s="355"/>
      <c r="O8" s="355"/>
      <c r="P8" s="355"/>
      <c r="Q8" s="355"/>
    </row>
    <row r="9" spans="1:17" ht="15" customHeight="1" x14ac:dyDescent="0.25">
      <c r="A9" s="102"/>
      <c r="B9" s="40" t="s">
        <v>217</v>
      </c>
      <c r="C9" s="41">
        <v>0.31456424951911205</v>
      </c>
      <c r="D9" s="41">
        <v>0.46801365808268913</v>
      </c>
      <c r="E9" s="41">
        <v>-1.1090475464230401E-2</v>
      </c>
      <c r="F9" s="41">
        <v>8.0466430840485284E-2</v>
      </c>
      <c r="G9" s="41">
        <v>-4.9128610850426836E-2</v>
      </c>
      <c r="H9" s="41">
        <v>0</v>
      </c>
      <c r="I9" s="42">
        <v>1.3492429625830527</v>
      </c>
      <c r="K9" s="355"/>
      <c r="L9" s="355"/>
      <c r="M9" s="355"/>
      <c r="N9" s="355"/>
      <c r="O9" s="355"/>
      <c r="P9" s="355"/>
      <c r="Q9" s="355"/>
    </row>
    <row r="10" spans="1:17" ht="15" customHeight="1" x14ac:dyDescent="0.25">
      <c r="A10" s="102"/>
      <c r="B10" s="40" t="s">
        <v>218</v>
      </c>
      <c r="C10" s="41">
        <v>0.37683446761068967</v>
      </c>
      <c r="D10" s="41">
        <v>0.54216940117250245</v>
      </c>
      <c r="E10" s="41">
        <v>-3.8514924691022821E-2</v>
      </c>
      <c r="F10" s="41">
        <v>9.4599768404050086E-2</v>
      </c>
      <c r="G10" s="41">
        <v>-5.7357084122286905E-2</v>
      </c>
      <c r="H10" s="41">
        <v>0</v>
      </c>
      <c r="I10" s="42">
        <v>1.5948195429076086</v>
      </c>
      <c r="K10" s="355"/>
      <c r="L10" s="355"/>
      <c r="M10" s="355"/>
      <c r="N10" s="355"/>
      <c r="O10" s="355"/>
      <c r="P10" s="355"/>
      <c r="Q10" s="355"/>
    </row>
    <row r="11" spans="1:17" ht="15" customHeight="1" x14ac:dyDescent="0.25">
      <c r="A11" s="102"/>
      <c r="B11" s="40" t="s">
        <v>219</v>
      </c>
      <c r="C11" s="41">
        <v>0.43920932815849661</v>
      </c>
      <c r="D11" s="41">
        <v>0.61654382698942212</v>
      </c>
      <c r="E11" s="41">
        <v>-7.2296047779446815E-2</v>
      </c>
      <c r="F11" s="41">
        <v>0.10903117746409906</v>
      </c>
      <c r="G11" s="41">
        <v>-6.5593972021491032E-2</v>
      </c>
      <c r="H11" s="41">
        <v>0</v>
      </c>
      <c r="I11" s="42">
        <v>1.841240424182655</v>
      </c>
      <c r="K11" s="355"/>
      <c r="L11" s="355"/>
      <c r="M11" s="355"/>
      <c r="N11" s="355"/>
      <c r="O11" s="355"/>
      <c r="P11" s="355"/>
      <c r="Q11" s="355"/>
    </row>
    <row r="12" spans="1:17" ht="15" customHeight="1" x14ac:dyDescent="0.25">
      <c r="A12" s="102"/>
      <c r="B12" s="40" t="s">
        <v>220</v>
      </c>
      <c r="C12" s="41">
        <v>0.50167724981233708</v>
      </c>
      <c r="D12" s="41">
        <v>0.69112300036167051</v>
      </c>
      <c r="E12" s="41">
        <v>-0.11275606550591014</v>
      </c>
      <c r="F12" s="41">
        <v>0.12351189268165547</v>
      </c>
      <c r="G12" s="41">
        <v>-7.3837690290768809E-2</v>
      </c>
      <c r="H12" s="41">
        <v>0</v>
      </c>
      <c r="I12" s="42">
        <v>2.0884614420845966</v>
      </c>
      <c r="K12" s="355"/>
      <c r="L12" s="355"/>
      <c r="M12" s="355"/>
      <c r="N12" s="355"/>
      <c r="O12" s="355"/>
      <c r="P12" s="355"/>
      <c r="Q12" s="355"/>
    </row>
    <row r="13" spans="1:17" ht="15" customHeight="1" x14ac:dyDescent="0.25">
      <c r="A13" s="102"/>
      <c r="B13" s="40" t="s">
        <v>258</v>
      </c>
      <c r="C13" s="41">
        <v>0.56426589544238637</v>
      </c>
      <c r="D13" s="41">
        <v>0.7659464588880639</v>
      </c>
      <c r="E13" s="41">
        <v>-0.16018151383721047</v>
      </c>
      <c r="F13" s="41">
        <v>0.13776187727548073</v>
      </c>
      <c r="G13" s="41">
        <v>-7.3883146322111792E-2</v>
      </c>
      <c r="H13" s="41">
        <v>0</v>
      </c>
      <c r="I13" s="42">
        <v>2.3417438625444564</v>
      </c>
      <c r="K13" s="355"/>
      <c r="L13" s="355"/>
      <c r="M13" s="355"/>
      <c r="N13" s="355"/>
      <c r="O13" s="355"/>
      <c r="P13" s="355"/>
      <c r="Q13" s="355"/>
    </row>
    <row r="14" spans="1:17" ht="15" customHeight="1" x14ac:dyDescent="0.25">
      <c r="A14" s="102"/>
      <c r="B14" s="40" t="s">
        <v>259</v>
      </c>
      <c r="C14" s="41">
        <v>0.63123493403705999</v>
      </c>
      <c r="D14" s="41">
        <v>0.8343307858284128</v>
      </c>
      <c r="E14" s="41">
        <v>-0.21479541129931601</v>
      </c>
      <c r="F14" s="41">
        <v>0.15144128348256386</v>
      </c>
      <c r="G14" s="41">
        <v>-7.3924542276121566E-2</v>
      </c>
      <c r="H14" s="41">
        <v>0</v>
      </c>
      <c r="I14" s="42">
        <v>2.6112864015596213</v>
      </c>
      <c r="K14" s="355"/>
      <c r="L14" s="355"/>
      <c r="M14" s="355"/>
      <c r="N14" s="355"/>
      <c r="O14" s="355"/>
      <c r="P14" s="355"/>
      <c r="Q14" s="355"/>
    </row>
    <row r="15" spans="1:17" ht="15" customHeight="1" x14ac:dyDescent="0.25">
      <c r="A15" s="102"/>
      <c r="B15" s="40" t="s">
        <v>260</v>
      </c>
      <c r="C15" s="41">
        <v>0.69828996439827529</v>
      </c>
      <c r="D15" s="41">
        <v>0.90288282841806855</v>
      </c>
      <c r="E15" s="41">
        <v>-0.275704302116348</v>
      </c>
      <c r="F15" s="41">
        <v>0.16466841075069333</v>
      </c>
      <c r="G15" s="41">
        <v>-7.3962495948659543E-2</v>
      </c>
      <c r="H15" s="41">
        <v>0</v>
      </c>
      <c r="I15" s="42">
        <v>2.8920417094629332</v>
      </c>
      <c r="K15" s="355"/>
      <c r="L15" s="355"/>
      <c r="M15" s="355"/>
      <c r="N15" s="355"/>
      <c r="O15" s="355"/>
      <c r="P15" s="355"/>
      <c r="Q15" s="355"/>
    </row>
    <row r="16" spans="1:17" ht="15" customHeight="1" x14ac:dyDescent="0.25">
      <c r="A16" s="102"/>
      <c r="B16" s="40" t="s">
        <v>261</v>
      </c>
      <c r="C16" s="41">
        <v>0.76542844313544744</v>
      </c>
      <c r="D16" s="41">
        <v>0.97160196192503434</v>
      </c>
      <c r="E16" s="41">
        <v>-0.34176103029088239</v>
      </c>
      <c r="F16" s="41">
        <v>0.17760770893015515</v>
      </c>
      <c r="G16" s="41">
        <v>-7.3997652880024273E-2</v>
      </c>
      <c r="H16" s="41">
        <v>0</v>
      </c>
      <c r="I16" s="42">
        <v>3.1841001996008886</v>
      </c>
      <c r="K16" s="355"/>
      <c r="L16" s="355"/>
      <c r="M16" s="355"/>
      <c r="N16" s="355"/>
      <c r="O16" s="355"/>
      <c r="P16" s="355"/>
      <c r="Q16" s="355"/>
    </row>
    <row r="17" spans="1:19" ht="15" customHeight="1" x14ac:dyDescent="0.25">
      <c r="A17" s="102"/>
      <c r="B17" s="40" t="s">
        <v>324</v>
      </c>
      <c r="C17" s="41">
        <v>0.83265303606529673</v>
      </c>
      <c r="D17" s="41">
        <v>1.0404935222660783</v>
      </c>
      <c r="E17" s="41">
        <v>-0.41155472152789485</v>
      </c>
      <c r="F17" s="41">
        <v>0.19047252128403147</v>
      </c>
      <c r="G17" s="41">
        <v>-7.4030915437064568E-2</v>
      </c>
      <c r="H17" s="41">
        <v>0</v>
      </c>
      <c r="I17" s="42">
        <v>3.4875755394190242</v>
      </c>
      <c r="K17" s="355"/>
      <c r="L17" s="355"/>
      <c r="M17" s="355"/>
      <c r="N17" s="355"/>
      <c r="O17" s="355"/>
      <c r="P17" s="355"/>
      <c r="Q17" s="355"/>
    </row>
    <row r="18" spans="1:19" ht="15" customHeight="1" x14ac:dyDescent="0.25">
      <c r="A18" s="102"/>
      <c r="B18" s="40" t="s">
        <v>325</v>
      </c>
      <c r="C18" s="41">
        <v>0.91220456152143259</v>
      </c>
      <c r="D18" s="41">
        <v>1.1054214445741526</v>
      </c>
      <c r="E18" s="41">
        <v>-0.48341171090427693</v>
      </c>
      <c r="F18" s="41">
        <v>0.20353214709983639</v>
      </c>
      <c r="G18" s="41">
        <v>-7.4065163441899659E-2</v>
      </c>
      <c r="H18" s="41">
        <v>0</v>
      </c>
      <c r="I18" s="42">
        <v>3.7922490776002631</v>
      </c>
      <c r="K18" s="355"/>
      <c r="L18" s="355"/>
      <c r="M18" s="355"/>
      <c r="N18" s="355"/>
      <c r="O18" s="355"/>
      <c r="P18" s="355"/>
      <c r="Q18" s="355"/>
    </row>
    <row r="19" spans="1:19" ht="15" customHeight="1" x14ac:dyDescent="0.25">
      <c r="A19" s="102"/>
      <c r="B19" s="40" t="s">
        <v>326</v>
      </c>
      <c r="C19" s="41">
        <v>0.99188083507328184</v>
      </c>
      <c r="D19" s="41">
        <v>1.1705361154438194</v>
      </c>
      <c r="E19" s="41">
        <v>-0.55748767287054068</v>
      </c>
      <c r="F19" s="41">
        <v>0.21673289770840445</v>
      </c>
      <c r="G19" s="41">
        <v>-7.4098662135056725E-2</v>
      </c>
      <c r="H19" s="41">
        <v>0</v>
      </c>
      <c r="I19" s="42">
        <v>4.1085261233389856</v>
      </c>
      <c r="K19" s="355"/>
      <c r="L19" s="355"/>
      <c r="M19" s="355"/>
      <c r="N19" s="355"/>
      <c r="O19" s="355"/>
      <c r="P19" s="355"/>
      <c r="Q19" s="355"/>
    </row>
    <row r="20" spans="1:19" ht="15" customHeight="1" x14ac:dyDescent="0.25">
      <c r="A20" s="102"/>
      <c r="B20" s="40" t="s">
        <v>327</v>
      </c>
      <c r="C20" s="41">
        <v>1.0716646111032575</v>
      </c>
      <c r="D20" s="41">
        <v>1.2358187295466263</v>
      </c>
      <c r="E20" s="41">
        <v>-0.63397464464776665</v>
      </c>
      <c r="F20" s="41">
        <v>0.2300185790737839</v>
      </c>
      <c r="G20" s="41">
        <v>-7.4130375831669162E-2</v>
      </c>
      <c r="H20" s="41">
        <v>0</v>
      </c>
      <c r="I20" s="42">
        <v>4.4259251244610525</v>
      </c>
      <c r="K20" s="355"/>
      <c r="L20" s="355"/>
      <c r="M20" s="355"/>
      <c r="N20" s="355"/>
      <c r="O20" s="355"/>
      <c r="P20" s="355"/>
      <c r="Q20" s="355"/>
    </row>
    <row r="21" spans="1:19" ht="15" customHeight="1" x14ac:dyDescent="0.25">
      <c r="A21" s="102"/>
      <c r="B21" s="40" t="s">
        <v>563</v>
      </c>
      <c r="C21" s="41">
        <v>1.1515473399612977</v>
      </c>
      <c r="D21" s="41">
        <v>1.3012616918619491</v>
      </c>
      <c r="E21" s="41">
        <v>-0.71310708118653965</v>
      </c>
      <c r="F21" s="41">
        <v>0.24333149746686503</v>
      </c>
      <c r="G21" s="41">
        <v>-7.4160114938311289E-2</v>
      </c>
      <c r="H21" s="41">
        <v>0</v>
      </c>
      <c r="I21" s="42">
        <v>4.744415195683052</v>
      </c>
      <c r="K21" s="355"/>
      <c r="L21" s="355"/>
      <c r="M21" s="355"/>
      <c r="N21" s="355"/>
      <c r="O21" s="355"/>
      <c r="P21" s="355"/>
      <c r="Q21" s="355"/>
    </row>
    <row r="22" spans="1:19" ht="15" customHeight="1" x14ac:dyDescent="0.25">
      <c r="A22" s="102"/>
      <c r="B22" s="40" t="s">
        <v>564</v>
      </c>
      <c r="C22" s="41">
        <v>1.2372558783917162</v>
      </c>
      <c r="D22" s="41">
        <v>1.3627413214848647</v>
      </c>
      <c r="E22" s="41">
        <v>-0.79516382652854745</v>
      </c>
      <c r="F22" s="41">
        <v>0.2566118455324195</v>
      </c>
      <c r="G22" s="41">
        <v>-7.4188176916771278E-2</v>
      </c>
      <c r="H22" s="41">
        <v>0</v>
      </c>
      <c r="I22" s="42">
        <v>5.0639953254376531</v>
      </c>
      <c r="K22" s="355"/>
      <c r="L22" s="355"/>
      <c r="M22" s="355"/>
      <c r="N22" s="355"/>
      <c r="O22" s="355"/>
      <c r="P22" s="355"/>
      <c r="Q22" s="355"/>
    </row>
    <row r="23" spans="1:19" ht="15" customHeight="1" x14ac:dyDescent="0.25">
      <c r="A23" s="102"/>
      <c r="B23" s="40" t="s">
        <v>565</v>
      </c>
      <c r="C23" s="41">
        <v>1.3230627982747494</v>
      </c>
      <c r="D23" s="41">
        <v>1.4243624387049283</v>
      </c>
      <c r="E23" s="41">
        <v>-0.87994386810698866</v>
      </c>
      <c r="F23" s="41">
        <v>0.2698565898145795</v>
      </c>
      <c r="G23" s="41">
        <v>-7.4214151630421485E-2</v>
      </c>
      <c r="H23" s="41">
        <v>0</v>
      </c>
      <c r="I23" s="42">
        <v>5.3846181354005918</v>
      </c>
      <c r="K23" s="355"/>
      <c r="L23" s="355"/>
      <c r="M23" s="355"/>
      <c r="N23" s="355"/>
      <c r="O23" s="355"/>
      <c r="P23" s="355"/>
      <c r="Q23" s="355"/>
    </row>
    <row r="24" spans="1:19" x14ac:dyDescent="0.25">
      <c r="A24" s="102"/>
      <c r="B24" s="386" t="s">
        <v>566</v>
      </c>
      <c r="C24" s="41">
        <v>1.4089636141566413</v>
      </c>
      <c r="D24" s="41">
        <v>1.4861229845047561</v>
      </c>
      <c r="E24" s="41">
        <v>-0.96722387469089122</v>
      </c>
      <c r="F24" s="41">
        <v>0.28306921057318435</v>
      </c>
      <c r="G24" s="41">
        <v>-7.4238175232278408E-2</v>
      </c>
      <c r="H24" s="41">
        <v>0</v>
      </c>
      <c r="I24" s="42">
        <v>5.7062710513913553</v>
      </c>
    </row>
    <row r="25" spans="1:19" x14ac:dyDescent="0.25">
      <c r="A25" s="102"/>
      <c r="B25" s="550" t="s">
        <v>67</v>
      </c>
      <c r="C25" s="658"/>
      <c r="D25" s="658"/>
      <c r="E25" s="658"/>
      <c r="F25" s="658"/>
      <c r="G25" s="658"/>
      <c r="H25" s="658"/>
      <c r="I25" s="551"/>
    </row>
    <row r="26" spans="1:19" x14ac:dyDescent="0.25">
      <c r="A26" s="102"/>
      <c r="B26" s="366" t="s">
        <v>517</v>
      </c>
      <c r="C26" s="367"/>
      <c r="D26" s="367"/>
      <c r="E26" s="367"/>
      <c r="F26" s="367"/>
      <c r="G26" s="367"/>
      <c r="H26" s="367"/>
      <c r="I26" s="368"/>
    </row>
    <row r="27" spans="1:19" ht="15.75" thickBot="1" x14ac:dyDescent="0.3">
      <c r="A27" s="73"/>
      <c r="B27" s="552" t="s">
        <v>516</v>
      </c>
      <c r="C27" s="654"/>
      <c r="D27" s="654"/>
      <c r="E27" s="654"/>
      <c r="F27" s="654"/>
      <c r="G27" s="654"/>
      <c r="H27" s="654"/>
      <c r="I27" s="553"/>
    </row>
    <row r="28" spans="1:19" ht="18.75" customHeight="1" x14ac:dyDescent="0.25">
      <c r="A28" s="73"/>
      <c r="B28" s="177"/>
      <c r="C28" s="177"/>
      <c r="D28" s="177"/>
      <c r="E28" s="177"/>
      <c r="F28" s="177"/>
      <c r="G28" s="177"/>
      <c r="H28" s="177"/>
      <c r="I28" s="177"/>
    </row>
    <row r="29" spans="1:19" x14ac:dyDescent="0.25">
      <c r="A29" s="73"/>
      <c r="B29" s="177"/>
      <c r="C29" s="177"/>
      <c r="D29" s="177"/>
      <c r="E29" s="177"/>
      <c r="F29" s="177"/>
      <c r="G29" s="177"/>
      <c r="H29" s="177"/>
      <c r="I29" s="177"/>
    </row>
    <row r="30" spans="1:19" x14ac:dyDescent="0.25">
      <c r="A30" s="73"/>
      <c r="B30" s="73"/>
      <c r="C30" s="73"/>
      <c r="D30" s="73"/>
      <c r="E30" s="73"/>
      <c r="F30" s="73"/>
      <c r="G30" s="73"/>
      <c r="H30" s="73"/>
      <c r="I30" s="73"/>
      <c r="J30" s="73"/>
      <c r="K30" s="73"/>
      <c r="L30" s="73"/>
      <c r="M30" s="73"/>
      <c r="N30" s="73"/>
      <c r="O30" s="73"/>
      <c r="P30" s="73"/>
      <c r="Q30" s="73"/>
      <c r="R30" s="73"/>
      <c r="S30" s="73"/>
    </row>
    <row r="31" spans="1:19" ht="18.75" customHeight="1" x14ac:dyDescent="0.25">
      <c r="A31" s="73"/>
      <c r="B31" s="73"/>
      <c r="C31" s="73"/>
      <c r="D31" s="73"/>
      <c r="E31" s="73"/>
      <c r="F31" s="73"/>
      <c r="G31" s="73"/>
      <c r="H31" s="73"/>
      <c r="I31" s="73"/>
      <c r="J31" s="73"/>
      <c r="K31" s="73"/>
      <c r="L31" s="73"/>
      <c r="M31" s="73"/>
      <c r="N31" s="73"/>
      <c r="O31" s="73"/>
      <c r="P31" s="73"/>
      <c r="Q31" s="73"/>
      <c r="R31" s="73"/>
      <c r="S31" s="73"/>
    </row>
    <row r="32" spans="1:19" x14ac:dyDescent="0.25">
      <c r="A32" s="73"/>
      <c r="B32" s="73"/>
      <c r="C32" s="73"/>
      <c r="D32" s="73"/>
      <c r="E32" s="73"/>
      <c r="F32" s="73"/>
      <c r="G32" s="73"/>
      <c r="H32" s="73"/>
      <c r="I32" s="73"/>
      <c r="J32" s="73"/>
      <c r="K32" s="73"/>
      <c r="L32" s="73"/>
      <c r="M32" s="73"/>
      <c r="N32" s="73"/>
      <c r="O32" s="73"/>
      <c r="P32" s="73"/>
      <c r="Q32" s="73"/>
      <c r="R32" s="73"/>
      <c r="S32" s="73"/>
    </row>
    <row r="33" spans="1:19" x14ac:dyDescent="0.25">
      <c r="A33" s="73"/>
      <c r="B33" s="73"/>
      <c r="C33" s="73"/>
      <c r="D33" s="73"/>
      <c r="E33" s="73"/>
      <c r="F33" s="73"/>
      <c r="G33" s="73"/>
      <c r="H33" s="73"/>
      <c r="I33" s="73"/>
      <c r="J33" s="73"/>
      <c r="K33" s="73"/>
      <c r="L33" s="73"/>
      <c r="M33" s="73"/>
      <c r="N33" s="73"/>
      <c r="O33" s="73"/>
      <c r="P33" s="73"/>
      <c r="Q33" s="73"/>
      <c r="R33" s="73"/>
      <c r="S33" s="73"/>
    </row>
    <row r="34" spans="1:19" x14ac:dyDescent="0.25">
      <c r="A34" s="73"/>
      <c r="B34" s="73"/>
      <c r="C34" s="73"/>
      <c r="D34" s="73"/>
      <c r="E34" s="73"/>
      <c r="F34" s="73"/>
      <c r="G34" s="73"/>
      <c r="H34" s="73"/>
      <c r="I34" s="73"/>
      <c r="J34" s="73"/>
      <c r="K34" s="73"/>
      <c r="L34" s="73"/>
      <c r="M34" s="73"/>
      <c r="N34" s="73"/>
      <c r="O34" s="73"/>
      <c r="P34" s="73"/>
      <c r="Q34" s="73"/>
      <c r="R34" s="73"/>
      <c r="S34" s="73"/>
    </row>
    <row r="35" spans="1:19" ht="18.75" customHeight="1" x14ac:dyDescent="0.25">
      <c r="A35" s="73"/>
      <c r="B35" s="73"/>
      <c r="C35" s="73"/>
      <c r="D35" s="73"/>
      <c r="E35" s="73"/>
      <c r="F35" s="73"/>
      <c r="G35" s="73"/>
      <c r="H35" s="73"/>
      <c r="I35" s="73"/>
      <c r="J35" s="73"/>
      <c r="K35" s="73"/>
      <c r="L35" s="73"/>
      <c r="M35" s="73"/>
      <c r="N35" s="73"/>
      <c r="O35" s="73"/>
      <c r="P35" s="73"/>
      <c r="Q35" s="73"/>
      <c r="R35" s="73"/>
      <c r="S35" s="73"/>
    </row>
    <row r="36" spans="1:19" x14ac:dyDescent="0.25">
      <c r="A36" s="73"/>
      <c r="B36" s="73"/>
      <c r="C36" s="73"/>
      <c r="D36" s="73"/>
      <c r="E36" s="73"/>
      <c r="F36" s="73"/>
      <c r="G36" s="73"/>
      <c r="H36" s="73"/>
      <c r="I36" s="73"/>
      <c r="J36" s="73"/>
      <c r="K36" s="73"/>
      <c r="L36" s="73"/>
      <c r="M36" s="73"/>
      <c r="N36" s="73"/>
      <c r="O36" s="73"/>
      <c r="P36" s="73"/>
      <c r="Q36" s="73"/>
      <c r="R36" s="73"/>
      <c r="S36" s="73"/>
    </row>
    <row r="37" spans="1:19" x14ac:dyDescent="0.25">
      <c r="A37" s="73"/>
      <c r="B37" s="73"/>
      <c r="C37" s="73"/>
      <c r="D37" s="73"/>
      <c r="E37" s="73"/>
      <c r="F37" s="73"/>
      <c r="G37" s="73"/>
      <c r="H37" s="73"/>
      <c r="I37" s="73"/>
      <c r="J37" s="73"/>
      <c r="K37" s="73"/>
      <c r="L37" s="73"/>
      <c r="M37" s="73"/>
      <c r="N37" s="73"/>
      <c r="O37" s="73"/>
      <c r="P37" s="73"/>
      <c r="Q37" s="73"/>
      <c r="R37" s="73"/>
      <c r="S37" s="73"/>
    </row>
    <row r="38" spans="1:19" x14ac:dyDescent="0.25">
      <c r="A38" s="73"/>
      <c r="B38" s="73"/>
      <c r="C38" s="73"/>
      <c r="D38" s="73"/>
      <c r="E38" s="73"/>
      <c r="F38" s="73"/>
      <c r="G38" s="73"/>
      <c r="H38" s="73"/>
      <c r="I38" s="73"/>
      <c r="J38" s="73"/>
      <c r="K38" s="73"/>
      <c r="L38" s="73"/>
      <c r="M38" s="73"/>
      <c r="N38" s="73"/>
      <c r="O38" s="73"/>
      <c r="P38" s="73"/>
      <c r="Q38" s="73"/>
      <c r="R38" s="73"/>
      <c r="S38" s="73"/>
    </row>
    <row r="39" spans="1:19" ht="15.75" customHeight="1" x14ac:dyDescent="0.25">
      <c r="A39" s="73"/>
      <c r="B39" s="73"/>
      <c r="C39" s="73"/>
      <c r="D39" s="73"/>
      <c r="E39" s="73"/>
      <c r="F39" s="73"/>
      <c r="G39" s="73"/>
      <c r="H39" s="73"/>
      <c r="I39" s="73"/>
      <c r="J39" s="73"/>
      <c r="K39" s="73"/>
      <c r="L39" s="73"/>
      <c r="M39" s="73"/>
      <c r="N39" s="73"/>
      <c r="O39" s="73"/>
      <c r="P39" s="73"/>
      <c r="Q39" s="73"/>
      <c r="R39" s="73"/>
      <c r="S39" s="73"/>
    </row>
    <row r="40" spans="1:19" ht="15.75" customHeight="1" x14ac:dyDescent="0.25">
      <c r="A40" s="73"/>
      <c r="B40" s="73"/>
      <c r="C40" s="73"/>
      <c r="D40" s="73"/>
      <c r="E40" s="73"/>
      <c r="F40" s="73"/>
      <c r="G40" s="73"/>
      <c r="H40" s="73"/>
      <c r="I40" s="73"/>
      <c r="J40" s="73"/>
      <c r="K40" s="73"/>
      <c r="L40" s="73"/>
      <c r="M40" s="73"/>
      <c r="N40" s="73"/>
      <c r="O40" s="73"/>
      <c r="P40" s="73"/>
      <c r="Q40" s="73"/>
      <c r="R40" s="73"/>
      <c r="S40" s="73"/>
    </row>
    <row r="41" spans="1:19" ht="15.75" customHeight="1" x14ac:dyDescent="0.25">
      <c r="A41" s="73"/>
      <c r="B41" s="73"/>
      <c r="C41" s="73"/>
      <c r="D41" s="73"/>
      <c r="E41" s="73"/>
      <c r="F41" s="73"/>
      <c r="G41" s="73"/>
      <c r="H41" s="73"/>
      <c r="I41" s="73"/>
      <c r="J41" s="73"/>
      <c r="K41" s="73"/>
      <c r="L41" s="73"/>
      <c r="M41" s="73"/>
      <c r="N41" s="73"/>
      <c r="O41" s="73"/>
      <c r="P41" s="73"/>
      <c r="Q41" s="73"/>
      <c r="R41" s="73"/>
      <c r="S41" s="73"/>
    </row>
    <row r="42" spans="1:19" ht="15.75" customHeight="1" x14ac:dyDescent="0.25">
      <c r="A42" s="73"/>
      <c r="B42" s="73"/>
      <c r="C42" s="73"/>
      <c r="D42" s="73"/>
      <c r="E42" s="73"/>
      <c r="F42" s="73"/>
      <c r="G42" s="73"/>
      <c r="H42" s="73"/>
      <c r="I42" s="73"/>
      <c r="J42" s="73"/>
      <c r="K42" s="73"/>
      <c r="L42" s="73"/>
      <c r="M42" s="73"/>
      <c r="N42" s="73"/>
      <c r="O42" s="73"/>
      <c r="P42" s="73"/>
      <c r="Q42" s="73"/>
      <c r="R42" s="73"/>
      <c r="S42" s="73"/>
    </row>
    <row r="43" spans="1:19" ht="15.75" customHeight="1" x14ac:dyDescent="0.25">
      <c r="A43" s="73"/>
      <c r="B43" s="73"/>
      <c r="C43" s="73"/>
      <c r="D43" s="73"/>
      <c r="E43" s="73"/>
      <c r="F43" s="73"/>
      <c r="G43" s="73"/>
      <c r="H43" s="73"/>
      <c r="I43" s="73"/>
      <c r="J43" s="73"/>
      <c r="K43" s="73"/>
      <c r="L43" s="73"/>
      <c r="M43" s="73"/>
      <c r="N43" s="73"/>
      <c r="O43" s="73"/>
      <c r="P43" s="73"/>
      <c r="Q43" s="73"/>
      <c r="R43" s="73"/>
      <c r="S43" s="73"/>
    </row>
    <row r="44" spans="1:19" ht="15.75" customHeight="1" x14ac:dyDescent="0.25">
      <c r="A44" s="73"/>
      <c r="B44" s="73"/>
      <c r="C44" s="73"/>
      <c r="D44" s="73"/>
      <c r="E44" s="73"/>
      <c r="F44" s="73"/>
      <c r="G44" s="73"/>
      <c r="H44" s="73"/>
      <c r="I44" s="73"/>
      <c r="J44" s="73"/>
      <c r="K44" s="73"/>
      <c r="L44" s="73"/>
      <c r="M44" s="73"/>
      <c r="N44" s="73"/>
      <c r="O44" s="73"/>
      <c r="P44" s="73"/>
      <c r="Q44" s="73"/>
      <c r="R44" s="73"/>
      <c r="S44" s="73"/>
    </row>
    <row r="45" spans="1:19" ht="15.75" customHeight="1" x14ac:dyDescent="0.25">
      <c r="A45" s="73"/>
      <c r="B45" s="73"/>
      <c r="C45" s="73"/>
      <c r="D45" s="73"/>
      <c r="E45" s="73"/>
      <c r="F45" s="73"/>
      <c r="G45" s="73"/>
      <c r="H45" s="73"/>
      <c r="I45" s="73"/>
      <c r="J45" s="73"/>
      <c r="K45" s="73"/>
      <c r="L45" s="73"/>
      <c r="M45" s="73"/>
      <c r="N45" s="73"/>
      <c r="O45" s="73"/>
      <c r="P45" s="73"/>
      <c r="Q45" s="73"/>
      <c r="R45" s="73"/>
      <c r="S45" s="73"/>
    </row>
    <row r="46" spans="1:19" ht="15.75" customHeight="1" x14ac:dyDescent="0.25">
      <c r="A46" s="73"/>
      <c r="B46" s="73"/>
      <c r="C46" s="73"/>
      <c r="D46" s="73"/>
      <c r="E46" s="73"/>
      <c r="F46" s="73"/>
      <c r="G46" s="73"/>
      <c r="H46" s="73"/>
      <c r="I46" s="73"/>
      <c r="J46" s="73"/>
      <c r="K46" s="73"/>
      <c r="L46" s="73"/>
      <c r="M46" s="73"/>
      <c r="N46" s="73"/>
      <c r="O46" s="73"/>
      <c r="P46" s="73"/>
      <c r="Q46" s="73"/>
      <c r="R46" s="73"/>
      <c r="S46" s="73"/>
    </row>
    <row r="47" spans="1:19" ht="15.75" customHeight="1" x14ac:dyDescent="0.25">
      <c r="A47" s="73"/>
      <c r="B47" s="73"/>
      <c r="C47" s="73"/>
      <c r="D47" s="73"/>
      <c r="E47" s="73"/>
      <c r="F47" s="73"/>
      <c r="G47" s="73"/>
      <c r="H47" s="73"/>
      <c r="I47" s="73"/>
      <c r="J47" s="73"/>
      <c r="K47" s="73"/>
      <c r="L47" s="73"/>
      <c r="M47" s="73"/>
      <c r="N47" s="73"/>
      <c r="O47" s="73"/>
      <c r="P47" s="73"/>
      <c r="Q47" s="73"/>
      <c r="R47" s="73"/>
      <c r="S47" s="73"/>
    </row>
    <row r="48" spans="1:19" x14ac:dyDescent="0.25">
      <c r="B48" s="73"/>
      <c r="C48" s="73"/>
      <c r="D48" s="73"/>
      <c r="E48" s="73"/>
      <c r="F48" s="73"/>
      <c r="G48" s="73"/>
      <c r="H48" s="73"/>
      <c r="I48" s="73"/>
      <c r="J48" s="73"/>
      <c r="K48" s="73"/>
      <c r="L48" s="73"/>
      <c r="M48" s="73"/>
      <c r="N48" s="73"/>
      <c r="O48" s="73"/>
      <c r="P48" s="73"/>
      <c r="Q48" s="73"/>
      <c r="R48" s="73"/>
      <c r="S48" s="73"/>
    </row>
    <row r="49" spans="1:19" x14ac:dyDescent="0.25">
      <c r="B49" s="73"/>
      <c r="C49" s="73"/>
      <c r="D49" s="73"/>
      <c r="E49" s="73"/>
      <c r="F49" s="73"/>
      <c r="G49" s="73"/>
      <c r="H49" s="73"/>
      <c r="I49" s="73"/>
      <c r="J49" s="73"/>
      <c r="K49" s="73"/>
      <c r="L49" s="73"/>
      <c r="M49" s="73"/>
      <c r="N49" s="73"/>
      <c r="O49" s="73"/>
      <c r="P49" s="73"/>
      <c r="Q49" s="73"/>
      <c r="R49" s="73"/>
      <c r="S49" s="73"/>
    </row>
    <row r="50" spans="1:19" x14ac:dyDescent="0.25">
      <c r="B50" s="73"/>
      <c r="C50" s="73"/>
      <c r="D50" s="73"/>
      <c r="E50" s="73"/>
      <c r="F50" s="73"/>
      <c r="G50" s="73"/>
      <c r="H50" s="73"/>
      <c r="I50" s="73"/>
      <c r="J50" s="73"/>
      <c r="K50" s="73"/>
      <c r="L50" s="73"/>
      <c r="M50" s="73"/>
      <c r="N50" s="73"/>
      <c r="O50" s="73"/>
      <c r="P50" s="73"/>
      <c r="Q50" s="73"/>
      <c r="R50" s="73"/>
      <c r="S50" s="73"/>
    </row>
    <row r="51" spans="1:19" x14ac:dyDescent="0.25">
      <c r="B51" s="73"/>
      <c r="C51" s="73"/>
      <c r="D51" s="73"/>
      <c r="E51" s="73"/>
      <c r="F51" s="73"/>
      <c r="G51" s="73"/>
      <c r="H51" s="73"/>
      <c r="I51" s="73"/>
      <c r="J51" s="73"/>
      <c r="K51" s="73"/>
      <c r="L51" s="73"/>
      <c r="M51" s="73"/>
      <c r="N51" s="73"/>
      <c r="O51" s="73"/>
      <c r="P51" s="73"/>
      <c r="Q51" s="73"/>
      <c r="R51" s="73"/>
      <c r="S51" s="73"/>
    </row>
    <row r="52" spans="1:19" x14ac:dyDescent="0.25">
      <c r="B52" s="73"/>
      <c r="C52" s="73"/>
      <c r="D52" s="73"/>
      <c r="E52" s="73"/>
      <c r="F52" s="73"/>
      <c r="G52" s="73"/>
      <c r="H52" s="73"/>
      <c r="I52" s="73"/>
      <c r="J52" s="73"/>
      <c r="K52" s="73"/>
      <c r="L52" s="73"/>
      <c r="M52" s="73"/>
      <c r="N52" s="73"/>
      <c r="O52" s="73"/>
      <c r="P52" s="73"/>
      <c r="Q52" s="73"/>
      <c r="R52" s="73"/>
      <c r="S52" s="73"/>
    </row>
    <row r="53" spans="1:19" x14ac:dyDescent="0.25">
      <c r="A53" s="73"/>
    </row>
    <row r="54" spans="1:19" x14ac:dyDescent="0.25">
      <c r="A54" s="73"/>
      <c r="B54" s="73"/>
      <c r="C54" s="73"/>
    </row>
    <row r="55" spans="1:19" x14ac:dyDescent="0.25">
      <c r="A55" s="73"/>
      <c r="B55" s="73"/>
      <c r="C55" s="73"/>
    </row>
    <row r="56" spans="1:19" x14ac:dyDescent="0.25">
      <c r="A56" s="73"/>
      <c r="B56" s="73"/>
      <c r="C56" s="73"/>
    </row>
    <row r="57" spans="1:19" x14ac:dyDescent="0.25">
      <c r="A57" s="73"/>
      <c r="B57" s="73"/>
      <c r="C57" s="73"/>
    </row>
    <row r="58" spans="1:19" x14ac:dyDescent="0.25">
      <c r="A58" s="73"/>
      <c r="B58" s="73"/>
      <c r="C58" s="73"/>
    </row>
    <row r="59" spans="1:19" x14ac:dyDescent="0.25">
      <c r="A59" s="73"/>
      <c r="B59" s="73"/>
      <c r="C59" s="73"/>
    </row>
    <row r="60" spans="1:19" x14ac:dyDescent="0.25">
      <c r="A60" s="73"/>
      <c r="B60" s="73"/>
      <c r="C60" s="73"/>
    </row>
    <row r="61" spans="1:19" x14ac:dyDescent="0.25">
      <c r="A61" s="73"/>
      <c r="B61" s="73"/>
      <c r="C61" s="73"/>
    </row>
    <row r="62" spans="1:19" x14ac:dyDescent="0.25">
      <c r="A62" s="73"/>
      <c r="B62" s="73"/>
      <c r="C62" s="73"/>
    </row>
    <row r="63" spans="1:19" x14ac:dyDescent="0.25">
      <c r="A63" s="73"/>
      <c r="B63" s="73"/>
      <c r="C63" s="73"/>
    </row>
    <row r="64" spans="1:19" x14ac:dyDescent="0.25">
      <c r="A64" s="73"/>
      <c r="B64" s="73"/>
      <c r="C64" s="73"/>
    </row>
    <row r="65" spans="1:3" x14ac:dyDescent="0.25">
      <c r="A65" s="73"/>
      <c r="B65" s="73"/>
      <c r="C65" s="73"/>
    </row>
    <row r="66" spans="1:3" x14ac:dyDescent="0.25">
      <c r="A66" s="73"/>
      <c r="B66" s="73"/>
      <c r="C66" s="73"/>
    </row>
    <row r="67" spans="1:3" x14ac:dyDescent="0.25">
      <c r="A67" s="73"/>
      <c r="B67" s="73"/>
      <c r="C67" s="73"/>
    </row>
    <row r="68" spans="1:3" x14ac:dyDescent="0.25">
      <c r="A68" s="73"/>
      <c r="B68" s="73"/>
      <c r="C68" s="73"/>
    </row>
    <row r="69" spans="1:3" x14ac:dyDescent="0.25">
      <c r="A69" s="73"/>
      <c r="B69" s="73"/>
      <c r="C69" s="73"/>
    </row>
    <row r="70" spans="1:3" x14ac:dyDescent="0.25">
      <c r="A70" s="73"/>
      <c r="B70" s="73"/>
      <c r="C70" s="73"/>
    </row>
    <row r="71" spans="1:3" x14ac:dyDescent="0.25">
      <c r="A71" s="73"/>
      <c r="B71" s="73"/>
      <c r="C71" s="73"/>
    </row>
    <row r="72" spans="1:3" x14ac:dyDescent="0.25">
      <c r="A72" s="73"/>
      <c r="B72" s="73"/>
      <c r="C72" s="73"/>
    </row>
    <row r="73" spans="1:3" x14ac:dyDescent="0.25">
      <c r="A73" s="73"/>
      <c r="B73" s="73"/>
      <c r="C73" s="73"/>
    </row>
    <row r="74" spans="1:3" x14ac:dyDescent="0.25">
      <c r="A74" s="73"/>
      <c r="B74" s="73"/>
      <c r="C74" s="73"/>
    </row>
    <row r="75" spans="1:3" x14ac:dyDescent="0.25">
      <c r="A75" s="73"/>
    </row>
  </sheetData>
  <mergeCells count="3">
    <mergeCell ref="B2:I2"/>
    <mergeCell ref="B25:I25"/>
    <mergeCell ref="B27:I27"/>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sheetPr>
  <dimension ref="A1:AT110"/>
  <sheetViews>
    <sheetView showGridLines="0" zoomScaleNormal="100" zoomScaleSheetLayoutView="100" workbookViewId="0"/>
  </sheetViews>
  <sheetFormatPr defaultRowHeight="15.75" x14ac:dyDescent="0.25"/>
  <cols>
    <col min="1" max="1" width="9.33203125" style="5" customWidth="1"/>
    <col min="2" max="2" width="6" style="5" customWidth="1"/>
    <col min="3" max="3" width="1" style="20" customWidth="1"/>
    <col min="4" max="4" width="10.88671875" style="5" customWidth="1"/>
    <col min="5" max="5" width="1" style="20" customWidth="1"/>
    <col min="6" max="6" width="8.44140625" style="5" customWidth="1"/>
    <col min="7" max="7" width="13.5546875" style="5" customWidth="1"/>
    <col min="8" max="8" width="14" style="5" customWidth="1"/>
    <col min="9" max="9" width="12.33203125" style="5" customWidth="1"/>
    <col min="10" max="10" width="7.44140625" style="5" customWidth="1"/>
    <col min="11" max="11" width="10.109375" style="5" customWidth="1"/>
    <col min="12" max="12" width="1" style="20" customWidth="1"/>
    <col min="13" max="13" width="10.88671875" style="20" customWidth="1"/>
    <col min="14" max="14" width="1" style="20" customWidth="1"/>
    <col min="15" max="15" width="8.44140625" style="20" bestFit="1" customWidth="1"/>
    <col min="16" max="16" width="13.109375" style="20" bestFit="1" customWidth="1"/>
    <col min="17" max="17" width="14" style="20" customWidth="1"/>
    <col min="18" max="18" width="12.33203125" style="20" customWidth="1"/>
    <col min="19" max="19" width="7.21875" style="20" customWidth="1"/>
    <col min="20" max="20" width="9.6640625" style="20" customWidth="1"/>
    <col min="21" max="46" width="8.88671875" style="20"/>
    <col min="47" max="16384" width="8.88671875" style="5"/>
  </cols>
  <sheetData>
    <row r="1" spans="1:28" ht="33.75" customHeight="1" thickBot="1" x14ac:dyDescent="0.3">
      <c r="A1" s="77" t="s">
        <v>143</v>
      </c>
      <c r="B1" s="126"/>
      <c r="C1" s="72"/>
      <c r="D1" s="126"/>
      <c r="E1" s="72"/>
      <c r="F1" s="126"/>
      <c r="G1" s="126"/>
      <c r="H1" s="126"/>
      <c r="I1" s="126"/>
      <c r="J1" s="126"/>
      <c r="K1" s="126"/>
      <c r="L1" s="72"/>
      <c r="M1" s="72"/>
      <c r="N1" s="72"/>
      <c r="O1" s="131"/>
      <c r="P1" s="131"/>
      <c r="Q1" s="131"/>
      <c r="R1" s="223"/>
      <c r="S1" s="223"/>
      <c r="T1" s="223"/>
      <c r="U1" s="2"/>
    </row>
    <row r="2" spans="1:28" ht="19.5" thickBot="1" x14ac:dyDescent="0.35">
      <c r="A2" s="52"/>
      <c r="B2" s="701" t="s">
        <v>605</v>
      </c>
      <c r="C2" s="579"/>
      <c r="D2" s="579"/>
      <c r="E2" s="579"/>
      <c r="F2" s="579"/>
      <c r="G2" s="579"/>
      <c r="H2" s="579"/>
      <c r="I2" s="579"/>
      <c r="J2" s="579"/>
      <c r="K2" s="579"/>
      <c r="L2" s="579"/>
      <c r="M2" s="579"/>
      <c r="N2" s="579"/>
      <c r="O2" s="579"/>
      <c r="P2" s="579"/>
      <c r="Q2" s="579"/>
      <c r="R2" s="579"/>
      <c r="S2" s="579"/>
      <c r="T2" s="580"/>
      <c r="U2" s="2"/>
    </row>
    <row r="3" spans="1:28" x14ac:dyDescent="0.25">
      <c r="A3" s="52"/>
      <c r="B3" s="132"/>
      <c r="C3" s="702" t="s">
        <v>507</v>
      </c>
      <c r="D3" s="702"/>
      <c r="E3" s="702"/>
      <c r="F3" s="702"/>
      <c r="G3" s="702"/>
      <c r="H3" s="702"/>
      <c r="I3" s="702"/>
      <c r="J3" s="702"/>
      <c r="K3" s="703"/>
      <c r="L3" s="698" t="s">
        <v>506</v>
      </c>
      <c r="M3" s="699"/>
      <c r="N3" s="699"/>
      <c r="O3" s="699"/>
      <c r="P3" s="699"/>
      <c r="Q3" s="699"/>
      <c r="R3" s="699"/>
      <c r="S3" s="699"/>
      <c r="T3" s="700"/>
      <c r="U3" s="2"/>
    </row>
    <row r="4" spans="1:28" ht="63" x14ac:dyDescent="0.25">
      <c r="A4" s="52"/>
      <c r="B4" s="132"/>
      <c r="C4" s="356"/>
      <c r="D4" s="135" t="s">
        <v>512</v>
      </c>
      <c r="E4" s="356"/>
      <c r="F4" s="135" t="s">
        <v>504</v>
      </c>
      <c r="G4" s="135" t="s">
        <v>511</v>
      </c>
      <c r="H4" s="360" t="s">
        <v>514</v>
      </c>
      <c r="I4" s="360" t="s">
        <v>515</v>
      </c>
      <c r="J4" s="137" t="s">
        <v>505</v>
      </c>
      <c r="K4" s="137" t="s">
        <v>508</v>
      </c>
      <c r="L4" s="356"/>
      <c r="M4" s="135" t="s">
        <v>513</v>
      </c>
      <c r="N4" s="356"/>
      <c r="O4" s="235" t="s">
        <v>504</v>
      </c>
      <c r="P4" s="137" t="s">
        <v>510</v>
      </c>
      <c r="Q4" s="360" t="s">
        <v>514</v>
      </c>
      <c r="R4" s="360" t="s">
        <v>515</v>
      </c>
      <c r="S4" s="235" t="s">
        <v>505</v>
      </c>
      <c r="T4" s="239" t="s">
        <v>508</v>
      </c>
      <c r="U4" s="2"/>
    </row>
    <row r="5" spans="1:28" x14ac:dyDescent="0.25">
      <c r="A5" s="52"/>
      <c r="B5" s="60" t="s">
        <v>136</v>
      </c>
      <c r="C5" s="357"/>
      <c r="D5" s="361">
        <v>433539.79652902455</v>
      </c>
      <c r="E5" s="357"/>
      <c r="F5" s="361">
        <v>52892.561000000002</v>
      </c>
      <c r="G5" s="55">
        <v>60.665377327033681</v>
      </c>
      <c r="H5" s="55">
        <v>63.5439167560843</v>
      </c>
      <c r="I5" s="55">
        <v>4.5300000000000029</v>
      </c>
      <c r="J5" s="55">
        <v>32.1</v>
      </c>
      <c r="K5" s="55">
        <v>420.90921924657516</v>
      </c>
      <c r="L5" s="357"/>
      <c r="M5" s="400">
        <v>0.38635102824652728</v>
      </c>
      <c r="N5" s="401"/>
      <c r="O5" s="400">
        <v>0.14227504318414796</v>
      </c>
      <c r="P5" s="400">
        <v>-2.6318285685183091E-2</v>
      </c>
      <c r="Q5" s="400">
        <v>5.0969280094782399E-3</v>
      </c>
      <c r="R5" s="400">
        <v>-3.1413612565446218E-2</v>
      </c>
      <c r="S5" s="400">
        <v>0</v>
      </c>
      <c r="T5" s="61">
        <v>0.27011859547930711</v>
      </c>
      <c r="U5" s="2"/>
    </row>
    <row r="6" spans="1:28" x14ac:dyDescent="0.25">
      <c r="A6" s="52"/>
      <c r="B6" s="60" t="s">
        <v>137</v>
      </c>
      <c r="C6" s="357"/>
      <c r="D6" s="361">
        <v>435052.10943765001</v>
      </c>
      <c r="E6" s="357"/>
      <c r="F6" s="361">
        <v>52960.722486132872</v>
      </c>
      <c r="G6" s="55">
        <v>60.677291340655756</v>
      </c>
      <c r="H6" s="55">
        <v>63.561574336084298</v>
      </c>
      <c r="I6" s="55">
        <v>4.537777777777781</v>
      </c>
      <c r="J6" s="55">
        <v>32.1</v>
      </c>
      <c r="K6" s="55">
        <v>421.7510376850683</v>
      </c>
      <c r="L6" s="357"/>
      <c r="M6" s="400">
        <v>0.3488290857571173</v>
      </c>
      <c r="N6" s="401"/>
      <c r="O6" s="400">
        <v>0.12886781211609469</v>
      </c>
      <c r="P6" s="400">
        <v>1.9638901375077882E-2</v>
      </c>
      <c r="Q6" s="400">
        <v>2.7787994353223999E-2</v>
      </c>
      <c r="R6" s="400">
        <v>-8.1468291377138798E-3</v>
      </c>
      <c r="S6" s="400">
        <v>0</v>
      </c>
      <c r="T6" s="61">
        <v>0.19999999999999635</v>
      </c>
      <c r="U6" s="21"/>
      <c r="V6" s="22"/>
      <c r="W6" s="22"/>
      <c r="X6" s="22"/>
      <c r="Y6" s="22"/>
      <c r="Z6" s="22"/>
      <c r="AA6" s="22"/>
      <c r="AB6" s="22"/>
    </row>
    <row r="7" spans="1:28" x14ac:dyDescent="0.25">
      <c r="A7" s="52"/>
      <c r="B7" s="60" t="s">
        <v>155</v>
      </c>
      <c r="C7" s="357"/>
      <c r="D7" s="361">
        <v>436603.25164822058</v>
      </c>
      <c r="E7" s="357"/>
      <c r="F7" s="361">
        <v>53028.971810481627</v>
      </c>
      <c r="G7" s="55">
        <v>60.687815482647395</v>
      </c>
      <c r="H7" s="55">
        <v>63.577778736084298</v>
      </c>
      <c r="I7" s="55">
        <v>4.5455555555555591</v>
      </c>
      <c r="J7" s="55">
        <v>32.1</v>
      </c>
      <c r="K7" s="55">
        <v>422.63671486420697</v>
      </c>
      <c r="L7" s="357"/>
      <c r="M7" s="400">
        <v>0.35654170544663805</v>
      </c>
      <c r="N7" s="401"/>
      <c r="O7" s="400">
        <v>0.12886781211609311</v>
      </c>
      <c r="P7" s="400">
        <v>1.7344449231514535E-2</v>
      </c>
      <c r="Q7" s="400">
        <v>2.5494019254963789E-2</v>
      </c>
      <c r="R7" s="400">
        <v>-8.1474929000394537E-3</v>
      </c>
      <c r="S7" s="400">
        <v>0</v>
      </c>
      <c r="T7" s="61">
        <v>0.21000000000000577</v>
      </c>
      <c r="U7" s="21"/>
      <c r="V7" s="22"/>
      <c r="W7" s="22"/>
      <c r="X7" s="22"/>
      <c r="Y7" s="22"/>
    </row>
    <row r="8" spans="1:28" x14ac:dyDescent="0.25">
      <c r="A8" s="52"/>
      <c r="B8" s="60" t="s">
        <v>156</v>
      </c>
      <c r="C8" s="357"/>
      <c r="D8" s="361">
        <v>438167.62537822383</v>
      </c>
      <c r="E8" s="357"/>
      <c r="F8" s="361">
        <v>53097.695168003978</v>
      </c>
      <c r="G8" s="55">
        <v>60.692910350095914</v>
      </c>
      <c r="H8" s="55">
        <v>63.588297496084294</v>
      </c>
      <c r="I8" s="55">
        <v>4.5533333333333372</v>
      </c>
      <c r="J8" s="55">
        <v>32.1</v>
      </c>
      <c r="K8" s="55">
        <v>423.56651563690821</v>
      </c>
      <c r="L8" s="357"/>
      <c r="M8" s="400">
        <v>0.35830556096354887</v>
      </c>
      <c r="N8" s="401"/>
      <c r="O8" s="400">
        <v>0.12959587028758324</v>
      </c>
      <c r="P8" s="400">
        <v>8.3952065303398871E-3</v>
      </c>
      <c r="Q8" s="400">
        <v>1.6544711389903398E-2</v>
      </c>
      <c r="R8" s="400">
        <v>-8.1481567705487049E-3</v>
      </c>
      <c r="S8" s="400">
        <v>0</v>
      </c>
      <c r="T8" s="61">
        <v>0.21999999999999681</v>
      </c>
      <c r="U8" s="21"/>
      <c r="V8" s="22"/>
      <c r="W8" s="22"/>
      <c r="X8" s="22"/>
      <c r="Y8" s="22"/>
    </row>
    <row r="9" spans="1:28" x14ac:dyDescent="0.25">
      <c r="A9" s="52"/>
      <c r="B9" s="60" t="s">
        <v>157</v>
      </c>
      <c r="C9" s="357"/>
      <c r="D9" s="361">
        <v>439742.39670553996</v>
      </c>
      <c r="E9" s="357"/>
      <c r="F9" s="361">
        <v>53166.507588159599</v>
      </c>
      <c r="G9" s="55">
        <v>60.692611207719558</v>
      </c>
      <c r="H9" s="55">
        <v>63.593166176084296</v>
      </c>
      <c r="I9" s="55">
        <v>4.5611111111111153</v>
      </c>
      <c r="J9" s="55">
        <v>32.1</v>
      </c>
      <c r="K9" s="55">
        <v>424.5407186228731</v>
      </c>
      <c r="L9" s="357"/>
      <c r="M9" s="400">
        <v>0.35939928833326901</v>
      </c>
      <c r="N9" s="401"/>
      <c r="O9" s="400">
        <v>0.12959587028757838</v>
      </c>
      <c r="P9" s="400">
        <v>-4.9287861569092585E-4</v>
      </c>
      <c r="Q9" s="400">
        <v>7.6565660533702753E-3</v>
      </c>
      <c r="R9" s="400">
        <v>-8.1488207492234153E-3</v>
      </c>
      <c r="S9" s="400">
        <v>0</v>
      </c>
      <c r="T9" s="61">
        <v>0.23000000000000118</v>
      </c>
      <c r="U9" s="21"/>
      <c r="V9" s="22"/>
      <c r="W9" s="22"/>
      <c r="X9" s="22"/>
      <c r="Y9" s="22"/>
    </row>
    <row r="10" spans="1:28" x14ac:dyDescent="0.25">
      <c r="A10" s="52"/>
      <c r="B10" s="60" t="s">
        <v>158</v>
      </c>
      <c r="C10" s="357"/>
      <c r="D10" s="361">
        <v>441308.17729504406</v>
      </c>
      <c r="E10" s="357"/>
      <c r="F10" s="361">
        <v>53235.409186369987</v>
      </c>
      <c r="G10" s="55">
        <v>60.687269882798311</v>
      </c>
      <c r="H10" s="55">
        <v>63.592752066084294</v>
      </c>
      <c r="I10" s="55">
        <v>4.5688888888888934</v>
      </c>
      <c r="J10" s="55">
        <v>32.1</v>
      </c>
      <c r="K10" s="55">
        <v>425.53838931163688</v>
      </c>
      <c r="L10" s="357"/>
      <c r="M10" s="400">
        <v>0.35606768900033681</v>
      </c>
      <c r="N10" s="401"/>
      <c r="O10" s="400">
        <v>0.12959587028758121</v>
      </c>
      <c r="P10" s="400">
        <v>-8.8006180900113713E-3</v>
      </c>
      <c r="Q10" s="400">
        <v>-6.5118632221362828E-4</v>
      </c>
      <c r="R10" s="400">
        <v>-8.1494848361346947E-3</v>
      </c>
      <c r="S10" s="400">
        <v>0</v>
      </c>
      <c r="T10" s="61">
        <v>0.23500000000000573</v>
      </c>
      <c r="U10" s="21"/>
      <c r="V10" s="22"/>
      <c r="W10" s="22"/>
      <c r="X10" s="22"/>
      <c r="Y10" s="22"/>
    </row>
    <row r="11" spans="1:28" x14ac:dyDescent="0.25">
      <c r="A11" s="52"/>
      <c r="B11" s="60" t="s">
        <v>217</v>
      </c>
      <c r="C11" s="357"/>
      <c r="D11" s="361">
        <v>442869.86868824705</v>
      </c>
      <c r="E11" s="357"/>
      <c r="F11" s="361">
        <v>53304.400078206214</v>
      </c>
      <c r="G11" s="55">
        <v>60.677578072138502</v>
      </c>
      <c r="H11" s="55">
        <v>63.587778746084297</v>
      </c>
      <c r="I11" s="55">
        <v>4.5766666666666715</v>
      </c>
      <c r="J11" s="55">
        <v>32.1</v>
      </c>
      <c r="K11" s="55">
        <v>426.55968144598478</v>
      </c>
      <c r="L11" s="357"/>
      <c r="M11" s="400">
        <v>0.35387773749746093</v>
      </c>
      <c r="N11" s="401"/>
      <c r="O11" s="400">
        <v>0.12959587028757361</v>
      </c>
      <c r="P11" s="400">
        <v>-1.5970088419740798E-2</v>
      </c>
      <c r="Q11" s="400">
        <v>-7.8205767770980466E-3</v>
      </c>
      <c r="R11" s="400">
        <v>-8.1501490312941242E-3</v>
      </c>
      <c r="S11" s="400">
        <v>0</v>
      </c>
      <c r="T11" s="61">
        <v>0.23999999999999386</v>
      </c>
      <c r="U11" s="21"/>
      <c r="V11" s="22"/>
      <c r="W11" s="22"/>
      <c r="X11" s="22"/>
      <c r="Y11" s="22"/>
    </row>
    <row r="12" spans="1:28" x14ac:dyDescent="0.25">
      <c r="A12" s="52"/>
      <c r="B12" s="60" t="s">
        <v>218</v>
      </c>
      <c r="C12" s="357"/>
      <c r="D12" s="361">
        <v>444432.70576468616</v>
      </c>
      <c r="E12" s="357"/>
      <c r="F12" s="361">
        <v>53375.855127880466</v>
      </c>
      <c r="G12" s="55">
        <v>60.664590656659144</v>
      </c>
      <c r="H12" s="55">
        <v>63.579350666084295</v>
      </c>
      <c r="I12" s="55">
        <v>4.5844444444444497</v>
      </c>
      <c r="J12" s="55">
        <v>32.1</v>
      </c>
      <c r="K12" s="55">
        <v>427.58342468145514</v>
      </c>
      <c r="L12" s="357"/>
      <c r="M12" s="400">
        <v>0.35288855416335746</v>
      </c>
      <c r="N12" s="401"/>
      <c r="O12" s="400">
        <v>0.13405094057791861</v>
      </c>
      <c r="P12" s="400">
        <v>-2.140397802944248E-2</v>
      </c>
      <c r="Q12" s="400">
        <v>-1.3254245023491422E-2</v>
      </c>
      <c r="R12" s="400">
        <v>-8.1508133347281669E-3</v>
      </c>
      <c r="S12" s="400">
        <v>0</v>
      </c>
      <c r="T12" s="61">
        <v>0.23999999999999985</v>
      </c>
      <c r="U12" s="21"/>
      <c r="V12" s="22"/>
      <c r="W12" s="22"/>
      <c r="X12" s="22"/>
      <c r="Y12" s="22"/>
    </row>
    <row r="13" spans="1:28" x14ac:dyDescent="0.25">
      <c r="A13" s="52"/>
      <c r="B13" s="60" t="s">
        <v>219</v>
      </c>
      <c r="C13" s="357"/>
      <c r="D13" s="361">
        <v>445974.30203196546</v>
      </c>
      <c r="E13" s="357"/>
      <c r="F13" s="361">
        <v>53447.405963720899</v>
      </c>
      <c r="G13" s="55">
        <v>60.647967493236216</v>
      </c>
      <c r="H13" s="55">
        <v>63.567110466084294</v>
      </c>
      <c r="I13" s="55">
        <v>4.5922222222222278</v>
      </c>
      <c r="J13" s="55">
        <v>32.1</v>
      </c>
      <c r="K13" s="55">
        <v>428.60962490069062</v>
      </c>
      <c r="L13" s="357"/>
      <c r="M13" s="400">
        <v>0.34686832163416997</v>
      </c>
      <c r="N13" s="401"/>
      <c r="O13" s="400">
        <v>0.13405094057792269</v>
      </c>
      <c r="P13" s="400">
        <v>-2.7401756515607455E-2</v>
      </c>
      <c r="Q13" s="400">
        <v>-1.9251848079238423E-2</v>
      </c>
      <c r="R13" s="400">
        <v>-8.1514777464781977E-3</v>
      </c>
      <c r="S13" s="400">
        <v>0</v>
      </c>
      <c r="T13" s="61">
        <v>0.23999999999999641</v>
      </c>
      <c r="U13" s="21"/>
      <c r="V13" s="22"/>
      <c r="W13" s="22"/>
      <c r="X13" s="22"/>
      <c r="Y13" s="22"/>
    </row>
    <row r="14" spans="1:28" x14ac:dyDescent="0.25">
      <c r="A14" s="52"/>
      <c r="B14" s="60" t="s">
        <v>220</v>
      </c>
      <c r="C14" s="357"/>
      <c r="D14" s="361">
        <v>447491.88681223174</v>
      </c>
      <c r="E14" s="357"/>
      <c r="F14" s="361">
        <v>53519.052714129772</v>
      </c>
      <c r="G14" s="55">
        <v>60.627371278364414</v>
      </c>
      <c r="H14" s="55">
        <v>63.550703646084294</v>
      </c>
      <c r="I14" s="55">
        <v>4.6000000000000059</v>
      </c>
      <c r="J14" s="55">
        <v>32.1</v>
      </c>
      <c r="K14" s="55">
        <v>429.63828800045223</v>
      </c>
      <c r="L14" s="357"/>
      <c r="M14" s="400">
        <v>0.34028525261473513</v>
      </c>
      <c r="N14" s="401"/>
      <c r="O14" s="400">
        <v>0.13405094057792963</v>
      </c>
      <c r="P14" s="400">
        <v>-3.3960272245064961E-2</v>
      </c>
      <c r="Q14" s="400">
        <v>-2.5810234065545563E-2</v>
      </c>
      <c r="R14" s="400">
        <v>-8.1521422665260194E-3</v>
      </c>
      <c r="S14" s="400">
        <v>0</v>
      </c>
      <c r="T14" s="61">
        <v>0.23999999999999028</v>
      </c>
      <c r="U14" s="21"/>
      <c r="V14" s="22"/>
      <c r="W14" s="22"/>
      <c r="X14" s="22"/>
      <c r="Y14" s="22"/>
    </row>
    <row r="15" spans="1:28" x14ac:dyDescent="0.25">
      <c r="A15" s="52"/>
      <c r="B15" s="60" t="s">
        <v>258</v>
      </c>
      <c r="C15" s="357"/>
      <c r="D15" s="361">
        <v>449041.67715133249</v>
      </c>
      <c r="E15" s="357"/>
      <c r="F15" s="361">
        <v>53590.795507681454</v>
      </c>
      <c r="G15" s="55">
        <v>60.607408923764417</v>
      </c>
      <c r="H15" s="55">
        <v>63.529778746084297</v>
      </c>
      <c r="I15" s="55">
        <v>4.6000000000000059</v>
      </c>
      <c r="J15" s="55">
        <v>32.1</v>
      </c>
      <c r="K15" s="55">
        <v>430.69090180605338</v>
      </c>
      <c r="L15" s="357"/>
      <c r="M15" s="400">
        <v>0.34632814242530635</v>
      </c>
      <c r="N15" s="401"/>
      <c r="O15" s="400">
        <v>0.13405094057791772</v>
      </c>
      <c r="P15" s="400">
        <v>-3.2926307341187254E-2</v>
      </c>
      <c r="Q15" s="400">
        <v>-3.2926307341187767E-2</v>
      </c>
      <c r="R15" s="400">
        <v>0</v>
      </c>
      <c r="S15" s="400">
        <v>0</v>
      </c>
      <c r="T15" s="61">
        <v>0.24500000000000757</v>
      </c>
      <c r="U15" s="21"/>
      <c r="V15" s="22"/>
      <c r="W15" s="22"/>
      <c r="X15" s="22"/>
      <c r="Y15" s="22"/>
    </row>
    <row r="16" spans="1:28" x14ac:dyDescent="0.25">
      <c r="A16" s="52"/>
      <c r="B16" s="60" t="s">
        <v>259</v>
      </c>
      <c r="C16" s="357"/>
      <c r="D16" s="361">
        <v>450619.41525404173</v>
      </c>
      <c r="E16" s="357"/>
      <c r="F16" s="361">
        <v>53661.412324780038</v>
      </c>
      <c r="G16" s="55">
        <v>60.582804061724417</v>
      </c>
      <c r="H16" s="55">
        <v>63.503987486084299</v>
      </c>
      <c r="I16" s="55">
        <v>4.6000000000000059</v>
      </c>
      <c r="J16" s="55">
        <v>32.1</v>
      </c>
      <c r="K16" s="55">
        <v>431.81069815074909</v>
      </c>
      <c r="L16" s="357"/>
      <c r="M16" s="400">
        <v>0.35135671876121144</v>
      </c>
      <c r="N16" s="401"/>
      <c r="O16" s="400">
        <v>0.13177042144944828</v>
      </c>
      <c r="P16" s="400">
        <v>-4.0597119192060813E-2</v>
      </c>
      <c r="Q16" s="400">
        <v>-4.05971191920576E-2</v>
      </c>
      <c r="R16" s="400">
        <v>0</v>
      </c>
      <c r="S16" s="400">
        <v>0</v>
      </c>
      <c r="T16" s="61">
        <v>0.2599999999999944</v>
      </c>
      <c r="U16" s="21"/>
      <c r="V16" s="22"/>
      <c r="W16" s="22"/>
      <c r="X16" s="22"/>
      <c r="Y16" s="22"/>
    </row>
    <row r="17" spans="1:46" x14ac:dyDescent="0.25">
      <c r="A17" s="52"/>
      <c r="B17" s="60" t="s">
        <v>260</v>
      </c>
      <c r="C17" s="357"/>
      <c r="D17" s="361">
        <v>452217.6279078743</v>
      </c>
      <c r="E17" s="357"/>
      <c r="F17" s="361">
        <v>53732.122193956129</v>
      </c>
      <c r="G17" s="55">
        <v>60.554169017144417</v>
      </c>
      <c r="H17" s="55">
        <v>63.4739717160843</v>
      </c>
      <c r="I17" s="55">
        <v>4.6000000000000059</v>
      </c>
      <c r="J17" s="55">
        <v>32.1</v>
      </c>
      <c r="K17" s="55">
        <v>432.9765870357561</v>
      </c>
      <c r="L17" s="357"/>
      <c r="M17" s="400">
        <v>0.35467017170832688</v>
      </c>
      <c r="N17" s="401"/>
      <c r="O17" s="400">
        <v>0.13177042144945261</v>
      </c>
      <c r="P17" s="400">
        <v>-4.7265961065164661E-2</v>
      </c>
      <c r="Q17" s="400">
        <v>-4.7265961065162947E-2</v>
      </c>
      <c r="R17" s="400">
        <v>0</v>
      </c>
      <c r="S17" s="400">
        <v>0</v>
      </c>
      <c r="T17" s="61">
        <v>0.26999999999999641</v>
      </c>
      <c r="U17" s="21"/>
      <c r="V17" s="22"/>
      <c r="W17" s="22"/>
      <c r="X17" s="22"/>
      <c r="Y17" s="22"/>
    </row>
    <row r="18" spans="1:46" x14ac:dyDescent="0.25">
      <c r="A18" s="52"/>
      <c r="B18" s="60" t="s">
        <v>261</v>
      </c>
      <c r="C18" s="357"/>
      <c r="D18" s="361">
        <v>453842.37689024577</v>
      </c>
      <c r="E18" s="357"/>
      <c r="F18" s="361">
        <v>53802.925237824842</v>
      </c>
      <c r="G18" s="55">
        <v>60.52229470372442</v>
      </c>
      <c r="H18" s="55">
        <v>63.440560486084301</v>
      </c>
      <c r="I18" s="55">
        <v>4.6000000000000059</v>
      </c>
      <c r="J18" s="334">
        <v>32.1</v>
      </c>
      <c r="K18" s="55">
        <v>434.18892147945616</v>
      </c>
      <c r="L18" s="357"/>
      <c r="M18" s="400">
        <v>0.35928475187669262</v>
      </c>
      <c r="N18" s="401"/>
      <c r="O18" s="400">
        <v>0.13177042144945633</v>
      </c>
      <c r="P18" s="400">
        <v>-5.2637686120295485E-2</v>
      </c>
      <c r="Q18" s="400">
        <v>-5.2637686120297206E-2</v>
      </c>
      <c r="R18" s="400">
        <v>0</v>
      </c>
      <c r="S18" s="400">
        <v>0</v>
      </c>
      <c r="T18" s="61">
        <v>0.27999999999998643</v>
      </c>
      <c r="U18" s="21"/>
      <c r="V18" s="22"/>
      <c r="W18" s="22"/>
      <c r="X18" s="22"/>
      <c r="Y18" s="22"/>
    </row>
    <row r="19" spans="1:46" x14ac:dyDescent="0.25">
      <c r="A19" s="52"/>
      <c r="B19" s="60" t="s">
        <v>324</v>
      </c>
      <c r="C19" s="357"/>
      <c r="D19" s="361">
        <v>455501.22740284452</v>
      </c>
      <c r="E19" s="357"/>
      <c r="F19" s="361">
        <v>53873.821579162854</v>
      </c>
      <c r="G19" s="55">
        <v>60.488158933304426</v>
      </c>
      <c r="H19" s="55">
        <v>63.404778756084305</v>
      </c>
      <c r="I19" s="55">
        <v>4.6000000000000059</v>
      </c>
      <c r="J19" s="334">
        <v>32.1</v>
      </c>
      <c r="K19" s="55">
        <v>435.44806935174654</v>
      </c>
      <c r="L19" s="357"/>
      <c r="M19" s="400">
        <v>0.36551247681305066</v>
      </c>
      <c r="N19" s="401"/>
      <c r="O19" s="400">
        <v>0.13177042144944492</v>
      </c>
      <c r="P19" s="400">
        <v>-5.6401976473461374E-2</v>
      </c>
      <c r="Q19" s="400">
        <v>-5.6401976473466439E-2</v>
      </c>
      <c r="R19" s="400">
        <v>0</v>
      </c>
      <c r="S19" s="400">
        <v>0</v>
      </c>
      <c r="T19" s="61">
        <v>0.28999999999999115</v>
      </c>
      <c r="U19" s="21"/>
      <c r="V19" s="22"/>
      <c r="W19" s="22"/>
      <c r="X19" s="22"/>
      <c r="Y19" s="22"/>
    </row>
    <row r="20" spans="1:46" x14ac:dyDescent="0.25">
      <c r="A20" s="52"/>
      <c r="B20" s="60" t="s">
        <v>325</v>
      </c>
      <c r="C20" s="357"/>
      <c r="D20" s="361">
        <v>457193.42589514103</v>
      </c>
      <c r="E20" s="357"/>
      <c r="F20" s="361">
        <v>53949.019385411237</v>
      </c>
      <c r="G20" s="55">
        <v>60.452934725204422</v>
      </c>
      <c r="H20" s="55">
        <v>63.367856106084304</v>
      </c>
      <c r="I20" s="55">
        <v>4.6000000000000059</v>
      </c>
      <c r="J20" s="334">
        <v>32.1</v>
      </c>
      <c r="K20" s="55">
        <v>436.71086875286659</v>
      </c>
      <c r="L20" s="357"/>
      <c r="M20" s="400">
        <v>0.37150250987137917</v>
      </c>
      <c r="N20" s="401"/>
      <c r="O20" s="400">
        <v>0.13958134775697423</v>
      </c>
      <c r="P20" s="400">
        <v>-5.8233228984276492E-2</v>
      </c>
      <c r="Q20" s="400">
        <v>-5.8233228984271107E-2</v>
      </c>
      <c r="R20" s="400">
        <v>0</v>
      </c>
      <c r="S20" s="400">
        <v>0</v>
      </c>
      <c r="T20" s="61">
        <v>0.28999999999999621</v>
      </c>
      <c r="U20" s="21"/>
      <c r="V20" s="22"/>
      <c r="W20" s="22"/>
      <c r="X20" s="22"/>
      <c r="Y20" s="22"/>
    </row>
    <row r="21" spans="1:46" x14ac:dyDescent="0.25">
      <c r="A21" s="52"/>
      <c r="B21" s="60" t="s">
        <v>326</v>
      </c>
      <c r="C21" s="357"/>
      <c r="D21" s="361">
        <v>458928.27562391927</v>
      </c>
      <c r="E21" s="357"/>
      <c r="F21" s="361">
        <v>54024.322153771071</v>
      </c>
      <c r="G21" s="55">
        <v>60.416494625024427</v>
      </c>
      <c r="H21" s="55">
        <v>63.329658936084307</v>
      </c>
      <c r="I21" s="55">
        <v>4.6000000000000059</v>
      </c>
      <c r="J21" s="334">
        <v>32.1</v>
      </c>
      <c r="K21" s="55">
        <v>438.02100135912514</v>
      </c>
      <c r="L21" s="357"/>
      <c r="M21" s="400">
        <v>0.37945640302713618</v>
      </c>
      <c r="N21" s="401"/>
      <c r="O21" s="400">
        <v>0.13958134775698455</v>
      </c>
      <c r="P21" s="400">
        <v>-6.027846347846854E-2</v>
      </c>
      <c r="Q21" s="400">
        <v>-6.0278463478471753E-2</v>
      </c>
      <c r="R21" s="400">
        <v>0</v>
      </c>
      <c r="S21" s="400">
        <v>0</v>
      </c>
      <c r="T21" s="61">
        <v>0.29999999999998828</v>
      </c>
      <c r="U21" s="21"/>
      <c r="V21" s="22"/>
      <c r="W21" s="22"/>
      <c r="X21" s="22"/>
      <c r="Y21" s="22"/>
    </row>
    <row r="22" spans="1:46" x14ac:dyDescent="0.25">
      <c r="A22" s="52"/>
      <c r="B22" s="60" t="s">
        <v>327</v>
      </c>
      <c r="C22" s="357"/>
      <c r="D22" s="361">
        <v>460659.1069028317</v>
      </c>
      <c r="E22" s="357"/>
      <c r="F22" s="361">
        <v>54099.730030749874</v>
      </c>
      <c r="G22" s="55">
        <v>60.378686956304428</v>
      </c>
      <c r="H22" s="55">
        <v>63.290028256084305</v>
      </c>
      <c r="I22" s="55">
        <v>4.6000000000000059</v>
      </c>
      <c r="J22" s="334">
        <v>32.1</v>
      </c>
      <c r="K22" s="55">
        <v>439.33506436320249</v>
      </c>
      <c r="L22" s="357"/>
      <c r="M22" s="400">
        <v>0.3771463583409288</v>
      </c>
      <c r="N22" s="401"/>
      <c r="O22" s="400">
        <v>0.13958134775697367</v>
      </c>
      <c r="P22" s="400">
        <v>-6.2578388492501871E-2</v>
      </c>
      <c r="Q22" s="400">
        <v>-6.2578388492506062E-2</v>
      </c>
      <c r="R22" s="400">
        <v>0</v>
      </c>
      <c r="S22" s="400">
        <v>0</v>
      </c>
      <c r="T22" s="61">
        <v>0.29999999999999521</v>
      </c>
      <c r="U22" s="21"/>
      <c r="V22" s="22"/>
      <c r="W22" s="22"/>
      <c r="X22" s="22"/>
      <c r="Y22" s="22"/>
    </row>
    <row r="23" spans="1:46" x14ac:dyDescent="0.25">
      <c r="A23" s="52"/>
      <c r="B23" s="60" t="s">
        <v>563</v>
      </c>
      <c r="C23" s="357"/>
      <c r="D23" s="361">
        <v>462384.45007948246</v>
      </c>
      <c r="E23" s="357"/>
      <c r="F23" s="361">
        <v>54175.243163059684</v>
      </c>
      <c r="G23" s="55">
        <v>60.339334923764426</v>
      </c>
      <c r="H23" s="55">
        <v>63.248778746084305</v>
      </c>
      <c r="I23" s="55">
        <v>4.6000000000000059</v>
      </c>
      <c r="J23" s="334">
        <v>32.1</v>
      </c>
      <c r="K23" s="55">
        <v>440.65306955629205</v>
      </c>
      <c r="L23" s="357"/>
      <c r="M23" s="400">
        <v>0.37453795025367614</v>
      </c>
      <c r="N23" s="401"/>
      <c r="O23" s="400">
        <v>0.13958134775698369</v>
      </c>
      <c r="P23" s="400">
        <v>-6.5175369859368767E-2</v>
      </c>
      <c r="Q23" s="400">
        <v>-6.5175369859365853E-2</v>
      </c>
      <c r="R23" s="400">
        <v>0</v>
      </c>
      <c r="S23" s="400">
        <v>0</v>
      </c>
      <c r="T23" s="61">
        <v>0.29999999999998955</v>
      </c>
      <c r="U23" s="21"/>
      <c r="V23" s="22"/>
      <c r="W23" s="22"/>
      <c r="X23" s="22"/>
      <c r="Y23" s="22"/>
      <c r="AK23" s="254"/>
      <c r="AL23" s="254"/>
      <c r="AM23" s="254"/>
      <c r="AN23" s="254"/>
      <c r="AO23" s="254"/>
      <c r="AP23" s="254"/>
    </row>
    <row r="24" spans="1:46" x14ac:dyDescent="0.25">
      <c r="A24" s="52"/>
      <c r="B24" s="60" t="s">
        <v>564</v>
      </c>
      <c r="C24" s="357"/>
      <c r="D24" s="361">
        <v>464109.78169540432</v>
      </c>
      <c r="E24" s="357"/>
      <c r="F24" s="361">
        <v>54251.700061830619</v>
      </c>
      <c r="G24" s="55">
        <v>60.298235640224426</v>
      </c>
      <c r="H24" s="55">
        <v>63.205697736084304</v>
      </c>
      <c r="I24" s="55">
        <v>4.6000000000000059</v>
      </c>
      <c r="J24" s="334">
        <v>32.1</v>
      </c>
      <c r="K24" s="55">
        <v>441.97502876496088</v>
      </c>
      <c r="L24" s="357"/>
      <c r="M24" s="400">
        <v>0.37313789761426613</v>
      </c>
      <c r="N24" s="401"/>
      <c r="O24" s="400">
        <v>0.14112885204928588</v>
      </c>
      <c r="P24" s="400">
        <v>-6.8113583936459124E-2</v>
      </c>
      <c r="Q24" s="400">
        <v>-6.8113583936462579E-2</v>
      </c>
      <c r="R24" s="400">
        <v>0</v>
      </c>
      <c r="S24" s="400">
        <v>0</v>
      </c>
      <c r="T24" s="61">
        <v>0.29999999999998939</v>
      </c>
      <c r="U24" s="21"/>
      <c r="V24" s="22"/>
      <c r="W24" s="22"/>
      <c r="X24" s="22"/>
      <c r="Y24" s="22"/>
      <c r="AK24" s="254"/>
      <c r="AL24" s="254"/>
      <c r="AM24" s="254"/>
      <c r="AN24" s="254"/>
      <c r="AO24" s="254"/>
      <c r="AP24" s="254"/>
    </row>
    <row r="25" spans="1:46" x14ac:dyDescent="0.25">
      <c r="A25" s="52"/>
      <c r="B25" s="60" t="s">
        <v>565</v>
      </c>
      <c r="C25" s="357"/>
      <c r="D25" s="361">
        <v>465828.72179236135</v>
      </c>
      <c r="E25" s="357"/>
      <c r="F25" s="361">
        <v>54328.264863345103</v>
      </c>
      <c r="G25" s="55">
        <v>60.255504854504423</v>
      </c>
      <c r="H25" s="55">
        <v>63.160906556084306</v>
      </c>
      <c r="I25" s="55">
        <v>4.6000000000000059</v>
      </c>
      <c r="J25" s="334">
        <v>32.1</v>
      </c>
      <c r="K25" s="55">
        <v>443.30095385125571</v>
      </c>
      <c r="L25" s="357"/>
      <c r="M25" s="400">
        <v>0.37037359796160663</v>
      </c>
      <c r="N25" s="401"/>
      <c r="O25" s="400">
        <v>0.14112885204928613</v>
      </c>
      <c r="P25" s="400">
        <v>-7.0865731420337127E-2</v>
      </c>
      <c r="Q25" s="400">
        <v>-7.0865731420326927E-2</v>
      </c>
      <c r="R25" s="400">
        <v>0</v>
      </c>
      <c r="S25" s="400">
        <v>0</v>
      </c>
      <c r="T25" s="61">
        <v>0.29999999999998828</v>
      </c>
      <c r="U25" s="21"/>
      <c r="V25" s="22"/>
      <c r="W25" s="22"/>
      <c r="X25" s="22"/>
      <c r="Y25" s="22"/>
      <c r="AK25" s="254"/>
      <c r="AL25" s="254"/>
      <c r="AM25" s="254"/>
      <c r="AN25" s="254"/>
      <c r="AO25" s="254"/>
      <c r="AP25" s="254"/>
    </row>
    <row r="26" spans="1:46" x14ac:dyDescent="0.25">
      <c r="A26" s="52"/>
      <c r="B26" s="255" t="s">
        <v>566</v>
      </c>
      <c r="C26" s="358"/>
      <c r="D26" s="362">
        <v>467542.17021118832</v>
      </c>
      <c r="E26" s="358"/>
      <c r="F26" s="362">
        <v>54404.937719885042</v>
      </c>
      <c r="G26" s="219">
        <v>60.211277223704421</v>
      </c>
      <c r="H26" s="219">
        <v>63.114546356084304</v>
      </c>
      <c r="I26" s="219">
        <v>4.6000000000000059</v>
      </c>
      <c r="J26" s="335">
        <v>32.1</v>
      </c>
      <c r="K26" s="219">
        <v>444.63085671280942</v>
      </c>
      <c r="L26" s="358"/>
      <c r="M26" s="402">
        <v>0.36782798884408929</v>
      </c>
      <c r="N26" s="403"/>
      <c r="O26" s="404">
        <v>0.14112885204929412</v>
      </c>
      <c r="P26" s="402">
        <v>-7.3400149756932209E-2</v>
      </c>
      <c r="Q26" s="402">
        <v>-7.3400149756932834E-2</v>
      </c>
      <c r="R26" s="402">
        <v>0</v>
      </c>
      <c r="S26" s="402">
        <v>0</v>
      </c>
      <c r="T26" s="224">
        <v>0.29999999999998611</v>
      </c>
      <c r="U26" s="21"/>
      <c r="V26" s="22"/>
      <c r="W26" s="22"/>
      <c r="X26" s="22"/>
      <c r="Y26" s="22"/>
      <c r="AK26" s="254"/>
      <c r="AL26" s="410"/>
      <c r="AM26" s="411"/>
      <c r="AN26" s="411"/>
      <c r="AO26" s="411"/>
      <c r="AP26" s="254"/>
    </row>
    <row r="27" spans="1:46" x14ac:dyDescent="0.25">
      <c r="A27" s="52"/>
      <c r="B27" s="225">
        <v>2017</v>
      </c>
      <c r="C27" s="357"/>
      <c r="D27" s="361">
        <v>1725993.9691461602</v>
      </c>
      <c r="E27" s="357"/>
      <c r="F27" s="361">
        <v>52777.244000000006</v>
      </c>
      <c r="G27" s="55">
        <v>60.677789486311227</v>
      </c>
      <c r="H27" s="55">
        <v>63.542608072518249</v>
      </c>
      <c r="I27" s="55">
        <v>4.5085000000000006</v>
      </c>
      <c r="J27" s="334">
        <v>32.1</v>
      </c>
      <c r="K27" s="55">
        <v>419.75590355361726</v>
      </c>
      <c r="L27" s="357"/>
      <c r="M27" s="400">
        <v>1.5582851055624241</v>
      </c>
      <c r="N27" s="401"/>
      <c r="O27" s="400">
        <v>0.62391611058151775</v>
      </c>
      <c r="P27" s="400">
        <v>1.1844624987423422E-2</v>
      </c>
      <c r="Q27" s="400">
        <v>1.8652486717643288E-2</v>
      </c>
      <c r="R27" s="400">
        <v>-6.806425265453323E-3</v>
      </c>
      <c r="S27" s="400">
        <v>0</v>
      </c>
      <c r="T27" s="405">
        <v>0.91709680729529075</v>
      </c>
      <c r="U27" s="21"/>
      <c r="V27" s="365"/>
      <c r="W27" s="22"/>
      <c r="X27" s="22"/>
      <c r="Y27" s="22"/>
      <c r="AK27" s="254"/>
      <c r="AL27" s="410"/>
      <c r="AM27" s="411"/>
      <c r="AN27" s="411"/>
      <c r="AO27" s="411"/>
      <c r="AP27" s="254"/>
    </row>
    <row r="28" spans="1:46" x14ac:dyDescent="0.25">
      <c r="A28" s="52"/>
      <c r="B28" s="225">
        <v>2018</v>
      </c>
      <c r="C28" s="357"/>
      <c r="D28" s="361">
        <v>1749565.3831696343</v>
      </c>
      <c r="E28" s="357"/>
      <c r="F28" s="361">
        <v>53063.474263194512</v>
      </c>
      <c r="G28" s="55">
        <v>60.687657095279654</v>
      </c>
      <c r="H28" s="55">
        <v>63.580204186084302</v>
      </c>
      <c r="I28" s="55">
        <v>4.5494444444444486</v>
      </c>
      <c r="J28" s="334">
        <v>32.1</v>
      </c>
      <c r="K28" s="55">
        <v>423.12374670226416</v>
      </c>
      <c r="L28" s="357"/>
      <c r="M28" s="400">
        <v>1.3656718647246922</v>
      </c>
      <c r="N28" s="401"/>
      <c r="O28" s="400">
        <v>0.54233651002031436</v>
      </c>
      <c r="P28" s="400">
        <v>1.6262307925132381E-2</v>
      </c>
      <c r="Q28" s="400">
        <v>5.9166777547352917E-2</v>
      </c>
      <c r="R28" s="400">
        <v>-4.2877580145299729E-2</v>
      </c>
      <c r="S28" s="400">
        <v>0</v>
      </c>
      <c r="T28" s="406">
        <v>0.80233371827174527</v>
      </c>
      <c r="U28" s="21"/>
      <c r="V28" s="365"/>
      <c r="W28" s="22"/>
      <c r="X28" s="22"/>
      <c r="Y28" s="22"/>
      <c r="Z28" s="22"/>
      <c r="AA28" s="22"/>
      <c r="AB28" s="22"/>
      <c r="AC28" s="22"/>
      <c r="AD28" s="22"/>
      <c r="AE28" s="22"/>
      <c r="AF28" s="22"/>
      <c r="AG28" s="22"/>
      <c r="AH28" s="22"/>
      <c r="AK28" s="254"/>
      <c r="AL28" s="410"/>
      <c r="AM28" s="411"/>
      <c r="AN28" s="411"/>
      <c r="AO28" s="411"/>
      <c r="AP28" s="254"/>
      <c r="AT28" s="5"/>
    </row>
    <row r="29" spans="1:46" x14ac:dyDescent="0.25">
      <c r="A29" s="52"/>
      <c r="B29" s="225">
        <v>2019</v>
      </c>
      <c r="C29" s="357"/>
      <c r="D29" s="361">
        <v>1774585.0537799427</v>
      </c>
      <c r="E29" s="357"/>
      <c r="F29" s="361">
        <v>53340.767589044393</v>
      </c>
      <c r="G29" s="55">
        <v>60.66935152620804</v>
      </c>
      <c r="H29" s="55">
        <v>63.581747986084302</v>
      </c>
      <c r="I29" s="55">
        <v>4.580555555555561</v>
      </c>
      <c r="J29" s="334">
        <v>32.1</v>
      </c>
      <c r="K29" s="55">
        <v>427.07278008494188</v>
      </c>
      <c r="L29" s="357"/>
      <c r="M29" s="400">
        <v>1.4300506200563388</v>
      </c>
      <c r="N29" s="401"/>
      <c r="O29" s="400">
        <v>0.52256911123932126</v>
      </c>
      <c r="P29" s="400">
        <v>-3.0163578473419658E-2</v>
      </c>
      <c r="Q29" s="400">
        <v>2.4281142531124588E-3</v>
      </c>
      <c r="R29" s="400">
        <v>-3.2593954985425125E-2</v>
      </c>
      <c r="S29" s="400">
        <v>0</v>
      </c>
      <c r="T29" s="406">
        <v>0.93330459787606956</v>
      </c>
      <c r="U29" s="21"/>
      <c r="V29" s="409"/>
      <c r="W29" s="22"/>
      <c r="X29" s="22"/>
      <c r="Y29" s="22"/>
      <c r="Z29" s="22"/>
      <c r="AA29" s="22"/>
      <c r="AB29" s="22"/>
      <c r="AC29" s="22"/>
      <c r="AD29" s="22"/>
      <c r="AE29" s="22"/>
      <c r="AF29" s="22"/>
      <c r="AG29" s="22"/>
      <c r="AH29" s="22"/>
      <c r="AK29" s="254"/>
      <c r="AL29" s="410"/>
      <c r="AM29" s="411"/>
      <c r="AN29" s="411"/>
      <c r="AO29" s="411"/>
      <c r="AP29" s="254"/>
      <c r="AT29" s="5"/>
    </row>
    <row r="30" spans="1:46" x14ac:dyDescent="0.25">
      <c r="A30" s="52"/>
      <c r="B30" s="225">
        <v>2020</v>
      </c>
      <c r="C30" s="357"/>
      <c r="D30" s="361">
        <v>1799370.6071254802</v>
      </c>
      <c r="E30" s="357"/>
      <c r="F30" s="361">
        <v>53625.845685136854</v>
      </c>
      <c r="G30" s="55">
        <v>60.592938320249417</v>
      </c>
      <c r="H30" s="55">
        <v>63.514610398584296</v>
      </c>
      <c r="I30" s="55">
        <v>4.6000000000000059</v>
      </c>
      <c r="J30" s="334">
        <v>32.1</v>
      </c>
      <c r="K30" s="55">
        <v>431.2791187482527</v>
      </c>
      <c r="L30" s="357"/>
      <c r="M30" s="400">
        <v>1.3966957116393612</v>
      </c>
      <c r="N30" s="401"/>
      <c r="O30" s="400">
        <v>0.53444693238912488</v>
      </c>
      <c r="P30" s="400">
        <v>-0.12595025995228254</v>
      </c>
      <c r="Q30" s="400">
        <v>-0.10559254758881526</v>
      </c>
      <c r="R30" s="400">
        <v>-2.0377863817648556E-2</v>
      </c>
      <c r="S30" s="400">
        <v>0</v>
      </c>
      <c r="T30" s="406">
        <v>0.98492314646562218</v>
      </c>
      <c r="U30" s="21"/>
      <c r="V30" s="409"/>
      <c r="W30" s="22"/>
      <c r="X30" s="22"/>
      <c r="Y30" s="22"/>
      <c r="Z30" s="22"/>
      <c r="AA30" s="22"/>
      <c r="AB30" s="22"/>
      <c r="AC30" s="22"/>
      <c r="AD30" s="22"/>
      <c r="AE30" s="22"/>
      <c r="AF30" s="22"/>
      <c r="AG30" s="22"/>
      <c r="AH30" s="22"/>
      <c r="AK30" s="254"/>
      <c r="AL30" s="410"/>
      <c r="AM30" s="411"/>
      <c r="AN30" s="411"/>
      <c r="AO30" s="411"/>
      <c r="AP30" s="254"/>
      <c r="AT30" s="5"/>
    </row>
    <row r="31" spans="1:46" x14ac:dyDescent="0.25">
      <c r="A31" s="52"/>
      <c r="B31" s="225">
        <v>2021</v>
      </c>
      <c r="C31" s="357"/>
      <c r="D31" s="361">
        <v>1825465.3058121505</v>
      </c>
      <c r="E31" s="357"/>
      <c r="F31" s="361">
        <v>53912.522089042497</v>
      </c>
      <c r="G31" s="55">
        <v>60.469970746814425</v>
      </c>
      <c r="H31" s="55">
        <v>63.385713571084302</v>
      </c>
      <c r="I31" s="55">
        <v>4.6000000000000059</v>
      </c>
      <c r="J31" s="334">
        <v>32.1</v>
      </c>
      <c r="K31" s="55">
        <v>436.09221523579862</v>
      </c>
      <c r="L31" s="357"/>
      <c r="M31" s="400">
        <v>1.4502125678465387</v>
      </c>
      <c r="N31" s="401"/>
      <c r="O31" s="400">
        <v>0.53458626198430226</v>
      </c>
      <c r="P31" s="400">
        <v>-0.20294043636747824</v>
      </c>
      <c r="Q31" s="400">
        <v>-0.20294043636748205</v>
      </c>
      <c r="R31" s="400">
        <v>0</v>
      </c>
      <c r="S31" s="400">
        <v>0</v>
      </c>
      <c r="T31" s="406">
        <v>1.1160049903448797</v>
      </c>
      <c r="U31" s="21"/>
      <c r="V31" s="409"/>
      <c r="W31" s="22"/>
      <c r="X31" s="22"/>
      <c r="Y31" s="22"/>
      <c r="Z31" s="22"/>
      <c r="AA31" s="22"/>
      <c r="AB31" s="22"/>
      <c r="AC31" s="22"/>
      <c r="AD31" s="22"/>
      <c r="AE31" s="22"/>
      <c r="AF31" s="22"/>
      <c r="AG31" s="22"/>
      <c r="AH31" s="22"/>
      <c r="AK31" s="254"/>
      <c r="AL31" s="410"/>
      <c r="AM31" s="411"/>
      <c r="AN31" s="411"/>
      <c r="AO31" s="411"/>
      <c r="AP31" s="254"/>
      <c r="AT31" s="5"/>
    </row>
    <row r="32" spans="1:46" x14ac:dyDescent="0.25">
      <c r="A32" s="52"/>
      <c r="B32" s="255">
        <v>2022</v>
      </c>
      <c r="C32" s="358"/>
      <c r="D32" s="362">
        <v>1852982.06047008</v>
      </c>
      <c r="E32" s="358"/>
      <c r="F32" s="362">
        <v>54213.734529746325</v>
      </c>
      <c r="G32" s="219">
        <v>60.317940593699419</v>
      </c>
      <c r="H32" s="219">
        <v>63.226352823584307</v>
      </c>
      <c r="I32" s="219">
        <v>4.6000000000000059</v>
      </c>
      <c r="J32" s="335">
        <v>32.1</v>
      </c>
      <c r="K32" s="219">
        <v>441.31602913392783</v>
      </c>
      <c r="L32" s="358"/>
      <c r="M32" s="402">
        <v>1.5073830529848011</v>
      </c>
      <c r="N32" s="403"/>
      <c r="O32" s="402">
        <v>0.55870589805897508</v>
      </c>
      <c r="P32" s="402">
        <v>-0.25141429909326651</v>
      </c>
      <c r="Q32" s="402">
        <v>-0.25141429909324842</v>
      </c>
      <c r="R32" s="402">
        <v>0</v>
      </c>
      <c r="S32" s="402">
        <v>0</v>
      </c>
      <c r="T32" s="407">
        <v>1.1978691009892597</v>
      </c>
      <c r="U32" s="21"/>
      <c r="V32" s="409"/>
      <c r="W32" s="22"/>
      <c r="X32" s="22"/>
      <c r="Y32" s="22"/>
      <c r="Z32" s="22"/>
      <c r="AA32" s="22"/>
      <c r="AB32" s="22"/>
      <c r="AC32" s="22"/>
      <c r="AD32" s="22"/>
      <c r="AE32" s="22"/>
      <c r="AF32" s="22"/>
      <c r="AG32" s="22"/>
      <c r="AH32" s="22"/>
      <c r="AK32" s="254"/>
      <c r="AL32" s="410"/>
      <c r="AM32" s="411"/>
      <c r="AN32" s="411"/>
      <c r="AO32" s="411"/>
      <c r="AP32" s="254"/>
      <c r="AT32" s="5"/>
    </row>
    <row r="33" spans="1:46" x14ac:dyDescent="0.25">
      <c r="A33" s="52"/>
      <c r="B33" s="225" t="s">
        <v>170</v>
      </c>
      <c r="C33" s="357"/>
      <c r="D33" s="361">
        <v>1731152.1634517047</v>
      </c>
      <c r="E33" s="357"/>
      <c r="F33" s="361">
        <v>52852.674621533224</v>
      </c>
      <c r="G33" s="55">
        <v>60.676646994221585</v>
      </c>
      <c r="H33" s="55">
        <v>63.547364965453049</v>
      </c>
      <c r="I33" s="55">
        <v>4.5174444444444459</v>
      </c>
      <c r="J33" s="334">
        <v>32.1</v>
      </c>
      <c r="K33" s="55">
        <v>420.41694917404493</v>
      </c>
      <c r="L33" s="357"/>
      <c r="M33" s="400">
        <v>1.3813418244636622</v>
      </c>
      <c r="N33" s="401"/>
      <c r="O33" s="400">
        <v>0.60421264109949824</v>
      </c>
      <c r="P33" s="400">
        <v>1.2428227471111573E-4</v>
      </c>
      <c r="Q33" s="400">
        <v>1.6301202345390654E-2</v>
      </c>
      <c r="R33" s="400">
        <v>-1.6172531827321021E-2</v>
      </c>
      <c r="S33" s="400">
        <v>0</v>
      </c>
      <c r="T33" s="406">
        <v>0.77265777678686409</v>
      </c>
      <c r="U33" s="21"/>
      <c r="V33" s="409"/>
      <c r="W33" s="22"/>
      <c r="X33" s="22"/>
      <c r="Y33" s="22"/>
      <c r="Z33" s="22"/>
      <c r="AA33" s="22"/>
      <c r="AB33" s="22"/>
      <c r="AC33" s="22"/>
      <c r="AD33" s="22"/>
      <c r="AE33" s="22"/>
      <c r="AF33" s="22"/>
      <c r="AG33" s="22"/>
      <c r="AH33" s="22"/>
      <c r="AK33" s="254"/>
      <c r="AL33" s="254"/>
      <c r="AM33" s="254"/>
      <c r="AN33" s="254"/>
      <c r="AO33" s="254"/>
      <c r="AP33" s="254"/>
      <c r="AT33" s="5"/>
    </row>
    <row r="34" spans="1:46" x14ac:dyDescent="0.25">
      <c r="A34" s="52"/>
      <c r="B34" s="225" t="s">
        <v>171</v>
      </c>
      <c r="C34" s="357"/>
      <c r="D34" s="361">
        <v>1755821.4510270285</v>
      </c>
      <c r="E34" s="357"/>
      <c r="F34" s="361">
        <v>53132.145938253801</v>
      </c>
      <c r="G34" s="55">
        <v>60.690151730815295</v>
      </c>
      <c r="H34" s="55">
        <v>63.587998618584294</v>
      </c>
      <c r="I34" s="55">
        <v>4.5572222222222267</v>
      </c>
      <c r="J34" s="334">
        <v>32.1</v>
      </c>
      <c r="K34" s="55">
        <v>424.0705846089063</v>
      </c>
      <c r="L34" s="357"/>
      <c r="M34" s="400">
        <v>1.425021329502099</v>
      </c>
      <c r="N34" s="401"/>
      <c r="O34" s="400">
        <v>0.52877421761871468</v>
      </c>
      <c r="P34" s="400">
        <v>2.2256893323383313E-2</v>
      </c>
      <c r="Q34" s="400">
        <v>6.3942310044381709E-2</v>
      </c>
      <c r="R34" s="400">
        <v>-4.1659733075145464E-2</v>
      </c>
      <c r="S34" s="400">
        <v>0</v>
      </c>
      <c r="T34" s="406">
        <v>0.86905046098625127</v>
      </c>
      <c r="U34" s="21"/>
      <c r="V34" s="409"/>
      <c r="W34" s="22"/>
      <c r="X34" s="22"/>
      <c r="Y34" s="22"/>
      <c r="Z34" s="22"/>
      <c r="AA34" s="22"/>
      <c r="AB34" s="22"/>
      <c r="AC34" s="22"/>
      <c r="AD34" s="22"/>
      <c r="AE34" s="22"/>
      <c r="AF34" s="22"/>
      <c r="AG34" s="22"/>
      <c r="AH34" s="22"/>
      <c r="AK34" s="254"/>
      <c r="AL34" s="254"/>
      <c r="AM34" s="254"/>
      <c r="AN34" s="254"/>
      <c r="AO34" s="254"/>
      <c r="AP34" s="254"/>
      <c r="AT34" s="5"/>
    </row>
    <row r="35" spans="1:46" x14ac:dyDescent="0.25">
      <c r="A35" s="52"/>
      <c r="B35" s="225" t="s">
        <v>221</v>
      </c>
      <c r="C35" s="357"/>
      <c r="D35" s="361">
        <v>1780768.7632971304</v>
      </c>
      <c r="E35" s="357"/>
      <c r="F35" s="361">
        <v>53411.678470984334</v>
      </c>
      <c r="G35" s="55">
        <v>60.654376875099572</v>
      </c>
      <c r="H35" s="55">
        <v>63.571235881084291</v>
      </c>
      <c r="I35" s="55">
        <v>4.5883333333333391</v>
      </c>
      <c r="J35" s="334">
        <v>32.1</v>
      </c>
      <c r="K35" s="55">
        <v>428.09775475714571</v>
      </c>
      <c r="L35" s="357"/>
      <c r="M35" s="400">
        <v>1.4208342343413953</v>
      </c>
      <c r="N35" s="401"/>
      <c r="O35" s="400">
        <v>0.52610811740106345</v>
      </c>
      <c r="P35" s="400">
        <v>-5.8946723142821948E-2</v>
      </c>
      <c r="Q35" s="400">
        <v>-2.636147993986911E-2</v>
      </c>
      <c r="R35" s="400">
        <v>-3.2596611116613654E-2</v>
      </c>
      <c r="S35" s="400">
        <v>0</v>
      </c>
      <c r="T35" s="406">
        <v>0.94964618966755565</v>
      </c>
      <c r="U35" s="21"/>
      <c r="V35" s="409"/>
      <c r="W35" s="22"/>
      <c r="X35" s="22"/>
      <c r="Y35" s="22"/>
      <c r="Z35" s="22"/>
      <c r="AA35" s="22"/>
      <c r="AB35" s="22"/>
      <c r="AC35" s="22"/>
      <c r="AD35" s="22"/>
      <c r="AE35" s="22"/>
      <c r="AF35" s="22"/>
      <c r="AG35" s="22"/>
      <c r="AH35" s="22"/>
      <c r="AT35" s="5"/>
    </row>
    <row r="36" spans="1:46" x14ac:dyDescent="0.25">
      <c r="A36" s="52"/>
      <c r="B36" s="225" t="s">
        <v>262</v>
      </c>
      <c r="C36" s="357"/>
      <c r="D36" s="361">
        <v>1805721.0972034943</v>
      </c>
      <c r="E36" s="357"/>
      <c r="F36" s="361">
        <v>53696.813816060618</v>
      </c>
      <c r="G36" s="55">
        <v>60.566669176589414</v>
      </c>
      <c r="H36" s="55">
        <v>63.487074608584301</v>
      </c>
      <c r="I36" s="55">
        <v>4.6000000000000059</v>
      </c>
      <c r="J36" s="334">
        <v>32.1</v>
      </c>
      <c r="K36" s="55">
        <v>432.41677711800372</v>
      </c>
      <c r="L36" s="357"/>
      <c r="M36" s="400">
        <v>1.4012113431372284</v>
      </c>
      <c r="N36" s="401"/>
      <c r="O36" s="400">
        <v>0.53384456965002913</v>
      </c>
      <c r="P36" s="400">
        <v>-0.14460242282394092</v>
      </c>
      <c r="Q36" s="400">
        <v>-0.13238891982125647</v>
      </c>
      <c r="R36" s="400">
        <v>-1.2227714989435534E-2</v>
      </c>
      <c r="S36" s="400">
        <v>0</v>
      </c>
      <c r="T36" s="406">
        <v>1.008886945297842</v>
      </c>
      <c r="U36" s="21"/>
      <c r="V36" s="409"/>
      <c r="W36" s="22"/>
      <c r="X36" s="22"/>
      <c r="Y36" s="22"/>
      <c r="Z36" s="22"/>
      <c r="AA36" s="22"/>
      <c r="AB36" s="22"/>
      <c r="AC36" s="22"/>
      <c r="AD36" s="22"/>
      <c r="AE36" s="22"/>
      <c r="AF36" s="22"/>
      <c r="AG36" s="22"/>
      <c r="AH36" s="22"/>
      <c r="AT36" s="5"/>
    </row>
    <row r="37" spans="1:46" x14ac:dyDescent="0.25">
      <c r="A37" s="52"/>
      <c r="B37" s="225" t="s">
        <v>328</v>
      </c>
      <c r="C37" s="357"/>
      <c r="D37" s="361">
        <v>1832282.0358247366</v>
      </c>
      <c r="E37" s="357"/>
      <c r="F37" s="361">
        <v>53986.723287273759</v>
      </c>
      <c r="G37" s="55">
        <v>60.434068809959427</v>
      </c>
      <c r="H37" s="55">
        <v>63.348080513584307</v>
      </c>
      <c r="I37" s="55">
        <v>4.6000000000000059</v>
      </c>
      <c r="J37" s="334">
        <v>32.1</v>
      </c>
      <c r="K37" s="55">
        <v>437.37875095673519</v>
      </c>
      <c r="L37" s="357"/>
      <c r="M37" s="400">
        <v>1.4709325079258924</v>
      </c>
      <c r="N37" s="401"/>
      <c r="O37" s="400">
        <v>0.53990069542343966</v>
      </c>
      <c r="P37" s="400">
        <v>-0.21893290225911965</v>
      </c>
      <c r="Q37" s="400">
        <v>-0.21893290225913176</v>
      </c>
      <c r="R37" s="400">
        <v>0</v>
      </c>
      <c r="S37" s="400">
        <v>0</v>
      </c>
      <c r="T37" s="406">
        <v>1.1474979929785138</v>
      </c>
      <c r="U37" s="21"/>
      <c r="V37" s="409"/>
      <c r="W37" s="22"/>
      <c r="X37" s="22"/>
      <c r="Y37" s="22"/>
      <c r="Z37" s="22"/>
      <c r="AA37" s="22"/>
      <c r="AB37" s="22"/>
      <c r="AC37" s="22"/>
      <c r="AD37" s="22"/>
      <c r="AE37" s="22"/>
      <c r="AF37" s="22"/>
      <c r="AG37" s="22"/>
      <c r="AH37" s="22"/>
      <c r="AT37" s="5"/>
    </row>
    <row r="38" spans="1:46" x14ac:dyDescent="0.25">
      <c r="A38" s="52"/>
      <c r="B38" s="255" t="s">
        <v>567</v>
      </c>
      <c r="C38" s="359"/>
      <c r="D38" s="362">
        <v>1859865.1237784366</v>
      </c>
      <c r="E38" s="359"/>
      <c r="F38" s="362">
        <v>54290.036452030108</v>
      </c>
      <c r="G38" s="219">
        <v>60.276088160549421</v>
      </c>
      <c r="H38" s="219">
        <v>63.182482348584308</v>
      </c>
      <c r="I38" s="219">
        <v>4.6000000000000059</v>
      </c>
      <c r="J38" s="219">
        <v>32.1</v>
      </c>
      <c r="K38" s="219">
        <v>442.63997722132956</v>
      </c>
      <c r="L38" s="359"/>
      <c r="M38" s="402">
        <v>1.5053953165722349</v>
      </c>
      <c r="N38" s="408"/>
      <c r="O38" s="402">
        <v>0.5618291800047982</v>
      </c>
      <c r="P38" s="402">
        <v>-0.26140991748676029</v>
      </c>
      <c r="Q38" s="402">
        <v>-0.26140991748674686</v>
      </c>
      <c r="R38" s="402">
        <v>0</v>
      </c>
      <c r="S38" s="402">
        <v>0</v>
      </c>
      <c r="T38" s="407">
        <v>1.2028993756751576</v>
      </c>
      <c r="U38" s="21"/>
      <c r="V38" s="409"/>
      <c r="W38" s="22"/>
      <c r="X38" s="22"/>
      <c r="Y38" s="22"/>
      <c r="Z38" s="22"/>
      <c r="AA38" s="22"/>
      <c r="AB38" s="22"/>
      <c r="AC38" s="22"/>
      <c r="AD38" s="22"/>
      <c r="AE38" s="22"/>
      <c r="AF38" s="22"/>
      <c r="AG38" s="22"/>
      <c r="AH38" s="22"/>
      <c r="AT38" s="5"/>
    </row>
    <row r="39" spans="1:46" x14ac:dyDescent="0.25">
      <c r="A39" s="52"/>
      <c r="B39" s="340" t="s">
        <v>41</v>
      </c>
      <c r="C39" s="331"/>
      <c r="D39" s="331"/>
      <c r="E39" s="331"/>
      <c r="F39" s="331"/>
      <c r="G39" s="331"/>
      <c r="H39" s="331"/>
      <c r="I39" s="331"/>
      <c r="J39" s="331"/>
      <c r="K39" s="331"/>
      <c r="L39" s="331"/>
      <c r="M39" s="331"/>
      <c r="N39" s="331"/>
      <c r="O39" s="331"/>
      <c r="P39" s="331"/>
      <c r="Q39" s="331"/>
      <c r="R39" s="331"/>
      <c r="S39" s="331"/>
      <c r="T39" s="332"/>
      <c r="U39" s="21"/>
      <c r="V39" s="22"/>
      <c r="W39" s="22"/>
      <c r="X39" s="22"/>
      <c r="Y39" s="22"/>
      <c r="Z39" s="22"/>
      <c r="AA39" s="22"/>
      <c r="AB39" s="22"/>
      <c r="AC39" s="22"/>
      <c r="AD39" s="22"/>
      <c r="AE39" s="22"/>
      <c r="AF39" s="22"/>
      <c r="AG39" s="22"/>
      <c r="AH39" s="22"/>
      <c r="AT39" s="5"/>
    </row>
    <row r="40" spans="1:46" x14ac:dyDescent="0.25">
      <c r="A40" s="52"/>
      <c r="B40" s="379" t="s">
        <v>518</v>
      </c>
      <c r="C40" s="380"/>
      <c r="D40" s="380"/>
      <c r="E40" s="380"/>
      <c r="F40" s="380"/>
      <c r="G40" s="380"/>
      <c r="H40" s="380"/>
      <c r="I40" s="380"/>
      <c r="J40" s="380"/>
      <c r="K40" s="380"/>
      <c r="L40" s="380"/>
      <c r="M40" s="380"/>
      <c r="N40" s="380"/>
      <c r="O40" s="380"/>
      <c r="P40" s="380"/>
      <c r="Q40" s="380"/>
      <c r="R40" s="380"/>
      <c r="S40" s="380"/>
      <c r="T40" s="381"/>
      <c r="U40" s="380"/>
      <c r="V40" s="22"/>
      <c r="W40" s="22"/>
      <c r="X40" s="22"/>
      <c r="Y40" s="22"/>
      <c r="Z40" s="22"/>
      <c r="AA40" s="22"/>
      <c r="AB40" s="22"/>
      <c r="AC40" s="22"/>
      <c r="AD40" s="22"/>
      <c r="AE40" s="22"/>
      <c r="AF40" s="22"/>
      <c r="AG40" s="22"/>
      <c r="AH40" s="22"/>
      <c r="AT40" s="5"/>
    </row>
    <row r="41" spans="1:46" x14ac:dyDescent="0.25">
      <c r="A41" s="52"/>
      <c r="B41" s="340" t="s">
        <v>519</v>
      </c>
      <c r="C41" s="5"/>
      <c r="E41" s="5"/>
      <c r="L41" s="5"/>
      <c r="M41" s="5"/>
      <c r="N41" s="5"/>
      <c r="O41" s="5"/>
      <c r="P41" s="5"/>
      <c r="Q41" s="5"/>
      <c r="R41" s="5"/>
      <c r="S41" s="5"/>
      <c r="T41" s="382"/>
      <c r="U41" s="5"/>
      <c r="V41" s="22"/>
      <c r="W41" s="22"/>
      <c r="X41" s="22"/>
      <c r="Y41" s="22"/>
      <c r="Z41" s="22"/>
      <c r="AA41" s="22"/>
      <c r="AB41" s="22"/>
      <c r="AC41" s="22"/>
      <c r="AD41" s="22"/>
      <c r="AE41" s="22"/>
      <c r="AF41" s="22"/>
      <c r="AG41" s="22"/>
      <c r="AH41" s="22"/>
      <c r="AT41" s="5"/>
    </row>
    <row r="42" spans="1:46" x14ac:dyDescent="0.25">
      <c r="A42" s="52"/>
      <c r="B42" s="340" t="s">
        <v>521</v>
      </c>
      <c r="C42" s="5"/>
      <c r="E42" s="5"/>
      <c r="L42" s="5"/>
      <c r="M42" s="5"/>
      <c r="N42" s="5"/>
      <c r="O42" s="5"/>
      <c r="P42" s="5"/>
      <c r="Q42" s="5"/>
      <c r="R42" s="5"/>
      <c r="S42" s="5"/>
      <c r="T42" s="382"/>
      <c r="U42" s="5"/>
      <c r="V42" s="22"/>
      <c r="W42" s="22"/>
      <c r="X42" s="22"/>
      <c r="Y42" s="22"/>
      <c r="Z42" s="22"/>
      <c r="AA42" s="22"/>
      <c r="AB42" s="22"/>
      <c r="AC42" s="22"/>
      <c r="AD42" s="22"/>
      <c r="AE42" s="22"/>
      <c r="AF42" s="22"/>
      <c r="AG42" s="22"/>
      <c r="AH42" s="22"/>
      <c r="AT42" s="5"/>
    </row>
    <row r="43" spans="1:46" x14ac:dyDescent="0.25">
      <c r="A43" s="52"/>
      <c r="B43" s="340" t="s">
        <v>520</v>
      </c>
      <c r="C43" s="341"/>
      <c r="D43" s="341"/>
      <c r="E43" s="341"/>
      <c r="F43" s="341"/>
      <c r="G43" s="341"/>
      <c r="H43" s="341"/>
      <c r="I43" s="341"/>
      <c r="J43" s="341"/>
      <c r="L43" s="5"/>
      <c r="M43" s="5"/>
      <c r="N43" s="5"/>
      <c r="O43" s="5"/>
      <c r="P43" s="5"/>
      <c r="Q43" s="5"/>
      <c r="R43" s="5"/>
      <c r="S43" s="5"/>
      <c r="T43" s="382"/>
      <c r="U43" s="5"/>
      <c r="V43" s="22"/>
      <c r="W43" s="22"/>
      <c r="X43" s="22"/>
      <c r="Y43" s="22"/>
      <c r="Z43" s="22"/>
      <c r="AA43" s="22"/>
      <c r="AB43" s="22"/>
      <c r="AC43" s="22"/>
      <c r="AD43" s="22"/>
      <c r="AE43" s="22"/>
      <c r="AF43" s="22"/>
      <c r="AG43" s="22"/>
      <c r="AH43" s="22"/>
      <c r="AT43" s="5"/>
    </row>
    <row r="44" spans="1:46" x14ac:dyDescent="0.25">
      <c r="A44" s="52"/>
      <c r="B44" s="379" t="s">
        <v>522</v>
      </c>
      <c r="C44" s="380"/>
      <c r="D44" s="380"/>
      <c r="E44" s="380"/>
      <c r="F44" s="380"/>
      <c r="G44" s="380"/>
      <c r="H44" s="380"/>
      <c r="I44" s="380"/>
      <c r="J44" s="380"/>
      <c r="K44" s="380"/>
      <c r="L44" s="380"/>
      <c r="M44" s="380"/>
      <c r="N44" s="380"/>
      <c r="O44" s="380"/>
      <c r="P44" s="380"/>
      <c r="Q44" s="380"/>
      <c r="R44" s="380"/>
      <c r="S44" s="380"/>
      <c r="T44" s="381"/>
      <c r="U44" s="380"/>
      <c r="V44" s="22"/>
      <c r="W44" s="22"/>
      <c r="X44" s="22"/>
      <c r="Y44" s="22"/>
      <c r="Z44" s="22"/>
      <c r="AA44" s="22"/>
      <c r="AB44" s="22"/>
      <c r="AC44" s="22"/>
      <c r="AD44" s="22"/>
      <c r="AE44" s="22"/>
      <c r="AF44" s="22"/>
      <c r="AG44" s="22"/>
      <c r="AH44" s="22"/>
      <c r="AT44" s="5"/>
    </row>
    <row r="45" spans="1:46" x14ac:dyDescent="0.25">
      <c r="A45" s="52"/>
      <c r="B45" s="379" t="s">
        <v>523</v>
      </c>
      <c r="C45" s="380"/>
      <c r="D45" s="380"/>
      <c r="E45" s="380"/>
      <c r="F45" s="380"/>
      <c r="G45" s="380"/>
      <c r="H45" s="380"/>
      <c r="I45" s="380"/>
      <c r="J45" s="380"/>
      <c r="K45" s="380"/>
      <c r="L45" s="380"/>
      <c r="M45" s="380"/>
      <c r="N45" s="380"/>
      <c r="O45" s="380"/>
      <c r="P45" s="380"/>
      <c r="Q45" s="380"/>
      <c r="R45" s="380"/>
      <c r="S45" s="380"/>
      <c r="T45" s="381"/>
      <c r="U45" s="380"/>
      <c r="V45" s="22"/>
      <c r="W45" s="22"/>
      <c r="X45" s="22"/>
      <c r="Y45" s="22"/>
      <c r="Z45" s="22"/>
      <c r="AA45" s="22"/>
      <c r="AB45" s="22"/>
      <c r="AC45" s="22"/>
      <c r="AD45" s="22"/>
      <c r="AE45" s="22"/>
      <c r="AF45" s="22"/>
      <c r="AG45" s="22"/>
      <c r="AH45" s="22"/>
      <c r="AT45" s="5"/>
    </row>
    <row r="46" spans="1:46" x14ac:dyDescent="0.25">
      <c r="A46" s="52"/>
      <c r="B46" s="330" t="s">
        <v>67</v>
      </c>
      <c r="C46" s="341"/>
      <c r="D46" s="341"/>
      <c r="E46" s="341"/>
      <c r="F46" s="341"/>
      <c r="G46" s="341"/>
      <c r="H46" s="341"/>
      <c r="I46" s="341"/>
      <c r="J46" s="341"/>
      <c r="K46" s="341"/>
      <c r="L46" s="341"/>
      <c r="M46" s="341"/>
      <c r="N46" s="341"/>
      <c r="O46" s="341"/>
      <c r="P46" s="341"/>
      <c r="Q46" s="341"/>
      <c r="R46" s="341"/>
      <c r="S46" s="341"/>
      <c r="T46" s="342"/>
      <c r="U46" s="21"/>
      <c r="V46" s="22"/>
      <c r="W46" s="22"/>
      <c r="X46" s="22"/>
      <c r="Y46" s="22"/>
      <c r="Z46" s="22"/>
      <c r="AA46" s="22"/>
      <c r="AB46" s="22"/>
      <c r="AC46" s="22"/>
      <c r="AD46" s="22"/>
      <c r="AE46" s="22"/>
      <c r="AF46" s="22"/>
      <c r="AG46" s="22"/>
      <c r="AH46" s="22"/>
      <c r="AT46" s="5"/>
    </row>
    <row r="47" spans="1:46" x14ac:dyDescent="0.25">
      <c r="A47" s="52"/>
      <c r="B47" s="399" t="s">
        <v>596</v>
      </c>
      <c r="C47" s="328"/>
      <c r="D47" s="328"/>
      <c r="E47" s="328"/>
      <c r="F47" s="328"/>
      <c r="G47" s="328"/>
      <c r="H47" s="328"/>
      <c r="I47" s="328"/>
      <c r="J47" s="328"/>
      <c r="K47" s="328"/>
      <c r="L47" s="328"/>
      <c r="M47" s="328"/>
      <c r="N47" s="328"/>
      <c r="O47" s="328"/>
      <c r="P47" s="328"/>
      <c r="Q47" s="328"/>
      <c r="R47" s="328"/>
      <c r="S47" s="328"/>
      <c r="T47" s="329"/>
      <c r="U47" s="21"/>
      <c r="V47" s="22"/>
      <c r="W47" s="22"/>
      <c r="X47" s="22"/>
      <c r="Y47" s="22"/>
      <c r="Z47" s="22"/>
      <c r="AA47" s="22"/>
      <c r="AB47" s="22"/>
      <c r="AC47" s="22"/>
      <c r="AD47" s="22"/>
      <c r="AE47" s="22"/>
      <c r="AF47" s="22"/>
      <c r="AG47" s="22"/>
      <c r="AH47" s="22"/>
      <c r="AT47" s="5"/>
    </row>
    <row r="48" spans="1:46" x14ac:dyDescent="0.25">
      <c r="A48" s="52"/>
      <c r="B48" s="399" t="s">
        <v>575</v>
      </c>
      <c r="C48" s="338"/>
      <c r="D48" s="338"/>
      <c r="E48" s="338"/>
      <c r="F48" s="338"/>
      <c r="G48" s="338"/>
      <c r="H48" s="338"/>
      <c r="I48" s="338"/>
      <c r="J48" s="338"/>
      <c r="K48" s="338"/>
      <c r="L48" s="338"/>
      <c r="M48" s="338"/>
      <c r="N48" s="338"/>
      <c r="O48" s="338"/>
      <c r="P48" s="338"/>
      <c r="Q48" s="338"/>
      <c r="R48" s="338"/>
      <c r="S48" s="338"/>
      <c r="T48" s="339"/>
      <c r="U48" s="21"/>
      <c r="V48" s="22"/>
      <c r="W48" s="22"/>
      <c r="X48" s="22"/>
      <c r="Y48" s="22"/>
      <c r="Z48" s="22"/>
      <c r="AA48" s="22"/>
      <c r="AB48" s="22"/>
      <c r="AC48" s="22"/>
      <c r="AD48" s="22"/>
      <c r="AE48" s="22"/>
      <c r="AF48" s="22"/>
      <c r="AG48" s="22"/>
      <c r="AH48" s="22"/>
      <c r="AT48" s="5"/>
    </row>
    <row r="49" spans="1:46" ht="16.5" thickBot="1" x14ac:dyDescent="0.3">
      <c r="A49" s="52"/>
      <c r="B49" s="412" t="s">
        <v>576</v>
      </c>
      <c r="C49" s="363"/>
      <c r="D49" s="363"/>
      <c r="E49" s="363"/>
      <c r="F49" s="363"/>
      <c r="G49" s="363"/>
      <c r="H49" s="363"/>
      <c r="I49" s="363"/>
      <c r="J49" s="363"/>
      <c r="K49" s="363"/>
      <c r="L49" s="363"/>
      <c r="M49" s="363"/>
      <c r="N49" s="363"/>
      <c r="O49" s="363"/>
      <c r="P49" s="363"/>
      <c r="Q49" s="363"/>
      <c r="R49" s="363"/>
      <c r="S49" s="363"/>
      <c r="T49" s="364"/>
      <c r="U49" s="21"/>
      <c r="V49" s="22"/>
      <c r="W49" s="22"/>
      <c r="X49" s="22"/>
      <c r="Y49" s="22"/>
      <c r="Z49" s="22"/>
      <c r="AA49" s="22"/>
      <c r="AB49" s="22"/>
      <c r="AC49" s="22"/>
      <c r="AD49" s="22"/>
      <c r="AE49" s="22"/>
      <c r="AF49" s="22"/>
      <c r="AG49" s="22"/>
      <c r="AH49" s="22"/>
      <c r="AT49" s="5"/>
    </row>
    <row r="50" spans="1:46" ht="18.75" x14ac:dyDescent="0.25">
      <c r="A50" s="52"/>
      <c r="B50" s="3"/>
      <c r="C50" s="23"/>
      <c r="D50" s="2"/>
      <c r="E50" s="23"/>
      <c r="F50" s="2"/>
      <c r="G50" s="2"/>
      <c r="H50" s="2"/>
      <c r="I50" s="2"/>
      <c r="J50" s="2"/>
      <c r="K50" s="2"/>
      <c r="L50" s="23"/>
      <c r="M50" s="23"/>
      <c r="N50" s="23"/>
      <c r="O50" s="23"/>
      <c r="P50" s="23"/>
      <c r="Q50" s="23"/>
      <c r="R50" s="23"/>
      <c r="S50" s="23"/>
      <c r="T50" s="2"/>
      <c r="U50" s="21"/>
      <c r="V50" s="22"/>
      <c r="W50" s="22"/>
      <c r="X50" s="22"/>
      <c r="Y50" s="22"/>
      <c r="Z50" s="22"/>
      <c r="AA50" s="22"/>
      <c r="AB50" s="22"/>
      <c r="AC50" s="22"/>
      <c r="AD50" s="22"/>
      <c r="AE50" s="22"/>
      <c r="AF50" s="22"/>
      <c r="AG50" s="22"/>
      <c r="AH50" s="22"/>
      <c r="AT50" s="5"/>
    </row>
    <row r="51" spans="1:46" x14ac:dyDescent="0.25">
      <c r="A51" s="52"/>
      <c r="C51" s="10"/>
      <c r="E51" s="10"/>
      <c r="L51" s="10"/>
      <c r="M51" s="10"/>
      <c r="N51" s="10"/>
      <c r="O51" s="10"/>
      <c r="P51" s="10"/>
      <c r="Q51" s="10"/>
      <c r="R51" s="10"/>
      <c r="S51" s="10"/>
      <c r="T51" s="2"/>
      <c r="U51" s="21"/>
      <c r="V51" s="22"/>
      <c r="W51" s="22"/>
      <c r="X51" s="22"/>
      <c r="Y51" s="22"/>
      <c r="Z51" s="22"/>
      <c r="AA51" s="22"/>
      <c r="AB51" s="22"/>
      <c r="AC51" s="22"/>
      <c r="AD51" s="22"/>
      <c r="AE51" s="22"/>
      <c r="AF51" s="22"/>
      <c r="AG51" s="22"/>
      <c r="AH51" s="22"/>
      <c r="AT51" s="5"/>
    </row>
    <row r="52" spans="1:46" x14ac:dyDescent="0.25">
      <c r="A52" s="52"/>
      <c r="C52" s="23"/>
      <c r="E52" s="23"/>
      <c r="L52" s="23"/>
      <c r="M52" s="23"/>
      <c r="N52" s="23"/>
      <c r="O52" s="23"/>
      <c r="P52" s="23"/>
      <c r="Q52" s="23"/>
      <c r="R52" s="23"/>
      <c r="S52" s="23"/>
      <c r="T52" s="2"/>
      <c r="U52" s="21"/>
      <c r="V52" s="22"/>
      <c r="W52" s="22"/>
      <c r="X52" s="22"/>
      <c r="Y52" s="22"/>
      <c r="Z52" s="22"/>
      <c r="AA52" s="22"/>
      <c r="AB52" s="22"/>
      <c r="AC52" s="22"/>
      <c r="AD52" s="22"/>
      <c r="AE52" s="22"/>
      <c r="AF52" s="22"/>
      <c r="AG52" s="22"/>
      <c r="AH52" s="22"/>
      <c r="AT52" s="5"/>
    </row>
    <row r="53" spans="1:46" x14ac:dyDescent="0.25">
      <c r="A53" s="52"/>
      <c r="C53" s="2"/>
      <c r="E53" s="2"/>
      <c r="L53" s="2"/>
      <c r="M53" s="2"/>
      <c r="N53" s="2"/>
      <c r="O53" s="2"/>
      <c r="P53" s="2"/>
      <c r="Q53" s="2"/>
      <c r="R53" s="2"/>
      <c r="S53" s="2"/>
      <c r="T53" s="2"/>
      <c r="U53" s="21"/>
      <c r="V53" s="22"/>
      <c r="W53" s="22"/>
      <c r="X53" s="22"/>
      <c r="Y53" s="22"/>
      <c r="Z53" s="22"/>
      <c r="AA53" s="22"/>
      <c r="AB53" s="22"/>
      <c r="AC53" s="22"/>
      <c r="AD53" s="22"/>
      <c r="AE53" s="22"/>
      <c r="AF53" s="22"/>
      <c r="AG53" s="22"/>
      <c r="AH53" s="22"/>
      <c r="AT53" s="5"/>
    </row>
    <row r="54" spans="1:46" x14ac:dyDescent="0.25">
      <c r="A54" s="52"/>
      <c r="C54" s="2"/>
      <c r="E54" s="2"/>
      <c r="L54" s="2"/>
      <c r="M54" s="2"/>
      <c r="N54" s="2"/>
      <c r="O54" s="2"/>
      <c r="P54" s="2"/>
      <c r="Q54" s="2"/>
      <c r="R54" s="2"/>
      <c r="S54" s="2"/>
      <c r="T54" s="2"/>
      <c r="U54" s="21"/>
      <c r="V54" s="22"/>
      <c r="W54" s="22"/>
      <c r="X54" s="22"/>
      <c r="Y54" s="22"/>
      <c r="Z54" s="22"/>
      <c r="AA54" s="22"/>
      <c r="AB54" s="22"/>
      <c r="AC54" s="22"/>
      <c r="AD54" s="22"/>
      <c r="AE54" s="22"/>
      <c r="AF54" s="22"/>
      <c r="AG54" s="22"/>
      <c r="AH54" s="22"/>
      <c r="AT54" s="5"/>
    </row>
    <row r="55" spans="1:46" x14ac:dyDescent="0.25">
      <c r="A55" s="52"/>
      <c r="C55" s="2"/>
      <c r="E55" s="2"/>
      <c r="L55" s="2"/>
      <c r="M55" s="2"/>
      <c r="N55" s="2"/>
      <c r="O55" s="2"/>
      <c r="P55" s="2"/>
      <c r="Q55" s="2"/>
      <c r="R55" s="2"/>
      <c r="S55" s="2"/>
      <c r="T55" s="2"/>
      <c r="U55" s="21"/>
      <c r="V55" s="22"/>
      <c r="W55" s="22"/>
      <c r="X55" s="22"/>
      <c r="Y55" s="22"/>
      <c r="Z55" s="22"/>
      <c r="AA55" s="22"/>
      <c r="AB55" s="22"/>
      <c r="AC55" s="22"/>
      <c r="AD55" s="22"/>
      <c r="AE55" s="22"/>
      <c r="AF55" s="22"/>
      <c r="AG55" s="22"/>
      <c r="AH55" s="22"/>
      <c r="AT55" s="5"/>
    </row>
    <row r="56" spans="1:46" x14ac:dyDescent="0.25">
      <c r="A56" s="52"/>
      <c r="C56" s="2"/>
      <c r="E56" s="2"/>
      <c r="L56" s="2"/>
      <c r="M56" s="2"/>
      <c r="N56" s="2"/>
      <c r="O56" s="2"/>
      <c r="P56" s="2"/>
      <c r="Q56" s="2"/>
      <c r="R56" s="2"/>
      <c r="S56" s="2"/>
      <c r="T56" s="2"/>
      <c r="U56" s="21"/>
      <c r="V56" s="22"/>
      <c r="W56" s="22"/>
      <c r="X56" s="22"/>
      <c r="Y56" s="22"/>
      <c r="Z56" s="22"/>
      <c r="AA56" s="22"/>
      <c r="AB56" s="22"/>
      <c r="AC56" s="22"/>
      <c r="AD56" s="22"/>
      <c r="AE56" s="22"/>
      <c r="AF56" s="22"/>
      <c r="AG56" s="22"/>
      <c r="AH56" s="22"/>
      <c r="AT56" s="5"/>
    </row>
    <row r="57" spans="1:46" x14ac:dyDescent="0.25">
      <c r="A57" s="52"/>
      <c r="U57" s="21"/>
      <c r="V57" s="22"/>
      <c r="W57" s="22"/>
      <c r="X57" s="22"/>
      <c r="Y57" s="22"/>
      <c r="Z57" s="22"/>
      <c r="AA57" s="22"/>
      <c r="AB57" s="22"/>
      <c r="AC57" s="22"/>
      <c r="AD57" s="22"/>
      <c r="AE57" s="22"/>
      <c r="AF57" s="22"/>
      <c r="AG57" s="22"/>
      <c r="AH57" s="22"/>
      <c r="AT57" s="5"/>
    </row>
    <row r="58" spans="1:46" x14ac:dyDescent="0.25">
      <c r="A58" s="52"/>
      <c r="U58" s="21"/>
      <c r="V58" s="22"/>
      <c r="W58" s="22"/>
      <c r="X58" s="22"/>
      <c r="Y58" s="22"/>
      <c r="Z58" s="22"/>
      <c r="AA58" s="22"/>
      <c r="AB58" s="22"/>
      <c r="AC58" s="22"/>
      <c r="AD58" s="22"/>
      <c r="AE58" s="22"/>
      <c r="AF58" s="22"/>
      <c r="AG58" s="22"/>
      <c r="AH58" s="22"/>
      <c r="AT58" s="5"/>
    </row>
    <row r="59" spans="1:46" x14ac:dyDescent="0.25">
      <c r="A59" s="52"/>
      <c r="U59" s="21"/>
      <c r="V59" s="22"/>
      <c r="W59" s="22"/>
      <c r="X59" s="22"/>
      <c r="Y59" s="22"/>
      <c r="Z59" s="22"/>
      <c r="AA59" s="22"/>
    </row>
    <row r="60" spans="1:46" x14ac:dyDescent="0.25">
      <c r="A60" s="52"/>
      <c r="U60" s="21"/>
      <c r="V60" s="22"/>
      <c r="W60" s="22"/>
      <c r="X60" s="22"/>
      <c r="Y60" s="22"/>
      <c r="Z60" s="22"/>
      <c r="AA60" s="22"/>
    </row>
    <row r="61" spans="1:46" x14ac:dyDescent="0.25">
      <c r="A61" s="52"/>
      <c r="U61" s="21"/>
      <c r="V61" s="22"/>
      <c r="W61" s="22"/>
      <c r="X61" s="22"/>
      <c r="Y61" s="22"/>
      <c r="Z61" s="22"/>
      <c r="AA61" s="22"/>
    </row>
    <row r="62" spans="1:46" x14ac:dyDescent="0.25">
      <c r="A62" s="52"/>
      <c r="U62" s="21"/>
      <c r="V62" s="22"/>
      <c r="W62" s="22"/>
      <c r="X62" s="22"/>
      <c r="Y62" s="22"/>
      <c r="Z62" s="22"/>
      <c r="AA62" s="22"/>
    </row>
    <row r="63" spans="1:46" x14ac:dyDescent="0.25">
      <c r="A63" s="52"/>
      <c r="U63" s="21"/>
      <c r="V63" s="22"/>
      <c r="W63" s="22"/>
      <c r="X63" s="22"/>
      <c r="Y63" s="22"/>
      <c r="Z63" s="22"/>
      <c r="AA63" s="22"/>
    </row>
    <row r="64" spans="1:46" x14ac:dyDescent="0.25">
      <c r="A64" s="52"/>
      <c r="U64" s="21"/>
      <c r="V64" s="22"/>
      <c r="W64" s="22"/>
      <c r="X64" s="22"/>
      <c r="Y64" s="22"/>
      <c r="Z64" s="22"/>
      <c r="AA64" s="22"/>
    </row>
    <row r="65" spans="1:27" x14ac:dyDescent="0.25">
      <c r="A65" s="52"/>
      <c r="U65" s="21"/>
      <c r="V65" s="22"/>
      <c r="W65" s="22"/>
      <c r="X65" s="22"/>
      <c r="Y65" s="22"/>
      <c r="Z65" s="22"/>
      <c r="AA65" s="22"/>
    </row>
    <row r="66" spans="1:27" x14ac:dyDescent="0.25">
      <c r="A66" s="52"/>
      <c r="U66" s="21"/>
      <c r="V66" s="22"/>
      <c r="W66" s="22"/>
      <c r="X66" s="22"/>
      <c r="Y66" s="22"/>
      <c r="Z66" s="22"/>
      <c r="AA66" s="22"/>
    </row>
    <row r="67" spans="1:27" x14ac:dyDescent="0.25">
      <c r="A67" s="52"/>
      <c r="U67" s="21"/>
      <c r="V67" s="22"/>
      <c r="W67" s="22"/>
      <c r="X67" s="22"/>
      <c r="Y67" s="22"/>
      <c r="Z67" s="22"/>
      <c r="AA67" s="22"/>
    </row>
    <row r="68" spans="1:27" x14ac:dyDescent="0.25">
      <c r="A68" s="52"/>
      <c r="U68" s="21"/>
      <c r="V68" s="22"/>
      <c r="W68" s="22"/>
      <c r="X68" s="22"/>
      <c r="Y68" s="22"/>
      <c r="Z68" s="22"/>
      <c r="AA68" s="22"/>
    </row>
    <row r="69" spans="1:27" x14ac:dyDescent="0.25">
      <c r="A69" s="52"/>
      <c r="U69" s="21"/>
      <c r="V69" s="22"/>
      <c r="W69" s="22"/>
      <c r="X69" s="22"/>
      <c r="Y69" s="22"/>
      <c r="Z69" s="22"/>
      <c r="AA69" s="22"/>
    </row>
    <row r="70" spans="1:27" x14ac:dyDescent="0.25">
      <c r="A70" s="52"/>
      <c r="U70" s="21"/>
      <c r="V70" s="22"/>
      <c r="W70" s="22"/>
      <c r="X70" s="22"/>
      <c r="Y70" s="22"/>
      <c r="Z70" s="22"/>
      <c r="AA70" s="22"/>
    </row>
    <row r="71" spans="1:27" x14ac:dyDescent="0.25">
      <c r="A71" s="52"/>
      <c r="U71" s="21"/>
      <c r="V71" s="22"/>
      <c r="W71" s="22"/>
      <c r="X71" s="22"/>
      <c r="Y71" s="22"/>
      <c r="Z71" s="22"/>
      <c r="AA71" s="22"/>
    </row>
    <row r="72" spans="1:27" x14ac:dyDescent="0.25">
      <c r="A72" s="52"/>
      <c r="U72" s="21"/>
      <c r="V72" s="22"/>
      <c r="W72" s="22"/>
      <c r="X72" s="22"/>
      <c r="Y72" s="22"/>
      <c r="Z72" s="22"/>
      <c r="AA72" s="22"/>
    </row>
    <row r="73" spans="1:27" x14ac:dyDescent="0.25">
      <c r="A73" s="52"/>
      <c r="U73" s="285"/>
      <c r="V73" s="22"/>
      <c r="W73" s="22"/>
      <c r="X73" s="22"/>
      <c r="Y73" s="22"/>
      <c r="Z73" s="22"/>
      <c r="AA73" s="22"/>
    </row>
    <row r="74" spans="1:27" x14ac:dyDescent="0.25">
      <c r="A74" s="52"/>
      <c r="U74" s="285"/>
      <c r="V74" s="22"/>
      <c r="W74" s="22"/>
      <c r="X74" s="22"/>
      <c r="Y74" s="22"/>
      <c r="Z74" s="22"/>
      <c r="AA74" s="22"/>
    </row>
    <row r="75" spans="1:27" x14ac:dyDescent="0.25">
      <c r="A75" s="52"/>
      <c r="U75" s="285"/>
      <c r="V75" s="22"/>
      <c r="W75" s="22"/>
      <c r="X75" s="22"/>
      <c r="Y75" s="22"/>
      <c r="Z75" s="22"/>
      <c r="AA75" s="22"/>
    </row>
    <row r="76" spans="1:27" x14ac:dyDescent="0.25">
      <c r="A76" s="52"/>
      <c r="U76" s="285"/>
      <c r="V76" s="22"/>
      <c r="W76" s="22"/>
      <c r="X76" s="22"/>
      <c r="Y76" s="22"/>
      <c r="Z76" s="22"/>
      <c r="AA76" s="22"/>
    </row>
    <row r="77" spans="1:27" x14ac:dyDescent="0.25">
      <c r="A77" s="52"/>
      <c r="U77" s="285"/>
    </row>
    <row r="78" spans="1:27" x14ac:dyDescent="0.25">
      <c r="A78" s="52"/>
      <c r="U78" s="285"/>
    </row>
    <row r="79" spans="1:27" x14ac:dyDescent="0.25">
      <c r="A79" s="52"/>
      <c r="U79" s="285"/>
    </row>
    <row r="80" spans="1:27" x14ac:dyDescent="0.25">
      <c r="A80" s="52"/>
      <c r="U80" s="285"/>
    </row>
    <row r="81" spans="1:21" x14ac:dyDescent="0.25">
      <c r="A81" s="52"/>
      <c r="U81" s="285"/>
    </row>
    <row r="82" spans="1:21" x14ac:dyDescent="0.25">
      <c r="U82" s="285"/>
    </row>
    <row r="83" spans="1:21" x14ac:dyDescent="0.25">
      <c r="U83" s="285"/>
    </row>
    <row r="84" spans="1:21" x14ac:dyDescent="0.25">
      <c r="U84" s="285"/>
    </row>
    <row r="85" spans="1:21" x14ac:dyDescent="0.25">
      <c r="U85" s="285"/>
    </row>
    <row r="86" spans="1:21" x14ac:dyDescent="0.25">
      <c r="U86" s="285"/>
    </row>
    <row r="87" spans="1:21" x14ac:dyDescent="0.25">
      <c r="U87" s="285"/>
    </row>
    <row r="88" spans="1:21" x14ac:dyDescent="0.25">
      <c r="U88" s="285"/>
    </row>
    <row r="89" spans="1:21" x14ac:dyDescent="0.25">
      <c r="U89" s="285"/>
    </row>
    <row r="90" spans="1:21" x14ac:dyDescent="0.25">
      <c r="U90" s="285"/>
    </row>
    <row r="91" spans="1:21" x14ac:dyDescent="0.25">
      <c r="U91" s="285"/>
    </row>
    <row r="105" ht="15.75" customHeight="1" x14ac:dyDescent="0.25"/>
    <row r="106" ht="16.5" customHeight="1" x14ac:dyDescent="0.25"/>
    <row r="107" ht="16.5" customHeight="1" x14ac:dyDescent="0.25"/>
    <row r="108" ht="15.75" customHeight="1" x14ac:dyDescent="0.25"/>
    <row r="109" ht="15.75" customHeight="1" x14ac:dyDescent="0.25"/>
    <row r="110" ht="16.5" customHeight="1" x14ac:dyDescent="0.25"/>
  </sheetData>
  <mergeCells count="3">
    <mergeCell ref="L3:T3"/>
    <mergeCell ref="B2:T2"/>
    <mergeCell ref="C3:K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sheetPr>
  <dimension ref="A1:N261"/>
  <sheetViews>
    <sheetView zoomScaleNormal="100" zoomScaleSheetLayoutView="100" workbookViewId="0"/>
  </sheetViews>
  <sheetFormatPr defaultRowHeight="15" x14ac:dyDescent="0.25"/>
  <cols>
    <col min="1" max="1" width="9.44140625" style="39" customWidth="1"/>
    <col min="2" max="2" width="10.109375" style="39" customWidth="1"/>
    <col min="3" max="3" width="10.21875" style="39" customWidth="1"/>
    <col min="4" max="4" width="13.88671875" style="39" customWidth="1"/>
    <col min="5" max="5" width="16.44140625" style="39" customWidth="1"/>
    <col min="6" max="6" width="16.6640625" style="39" customWidth="1"/>
    <col min="7" max="7" width="16.77734375" style="39" customWidth="1"/>
    <col min="8" max="8" width="16.109375" style="39" customWidth="1"/>
    <col min="9" max="9" width="15.5546875" style="39" customWidth="1"/>
    <col min="10" max="10" width="12.33203125" style="39" customWidth="1"/>
    <col min="11" max="16384" width="8.88671875" style="39"/>
  </cols>
  <sheetData>
    <row r="1" spans="1:12" ht="33.75" customHeight="1" thickBot="1" x14ac:dyDescent="0.35">
      <c r="A1" s="77" t="s">
        <v>143</v>
      </c>
      <c r="B1" s="464"/>
      <c r="C1" s="464"/>
      <c r="D1" s="464"/>
      <c r="E1" s="464"/>
      <c r="F1" s="464"/>
      <c r="G1" s="464"/>
      <c r="H1" s="464"/>
      <c r="I1" s="73"/>
      <c r="J1" s="73"/>
      <c r="L1" s="97"/>
    </row>
    <row r="2" spans="1:12" ht="19.5" customHeight="1" thickBot="1" x14ac:dyDescent="0.3">
      <c r="A2" s="73"/>
      <c r="B2" s="546" t="s">
        <v>613</v>
      </c>
      <c r="C2" s="686"/>
      <c r="D2" s="686"/>
      <c r="E2" s="686"/>
      <c r="F2" s="686"/>
      <c r="G2" s="686"/>
      <c r="H2" s="686"/>
      <c r="I2" s="686"/>
      <c r="J2" s="547"/>
    </row>
    <row r="3" spans="1:12" ht="69.75" customHeight="1" x14ac:dyDescent="0.25">
      <c r="A3" s="73"/>
      <c r="B3" s="441"/>
      <c r="C3" s="455" t="s">
        <v>606</v>
      </c>
      <c r="D3" s="455" t="s">
        <v>592</v>
      </c>
      <c r="E3" s="455" t="s">
        <v>593</v>
      </c>
      <c r="F3" s="455" t="s">
        <v>607</v>
      </c>
      <c r="G3" s="455" t="s">
        <v>590</v>
      </c>
      <c r="H3" s="455" t="s">
        <v>608</v>
      </c>
      <c r="I3" s="455" t="s">
        <v>609</v>
      </c>
      <c r="J3" s="465" t="s">
        <v>610</v>
      </c>
    </row>
    <row r="4" spans="1:12" x14ac:dyDescent="0.25">
      <c r="B4" s="375" t="s">
        <v>202</v>
      </c>
      <c r="C4" s="448">
        <v>97.202472553333337</v>
      </c>
      <c r="D4" s="448">
        <v>3.776012651717096</v>
      </c>
      <c r="E4" s="195">
        <v>294.88</v>
      </c>
      <c r="F4" s="458">
        <v>37825</v>
      </c>
      <c r="G4" s="458">
        <v>43878</v>
      </c>
      <c r="H4" s="444">
        <v>27039.673999999999</v>
      </c>
      <c r="I4" s="466"/>
      <c r="J4" s="467">
        <v>1.0905456922298693</v>
      </c>
    </row>
    <row r="5" spans="1:12" x14ac:dyDescent="0.25">
      <c r="B5" s="375" t="s">
        <v>203</v>
      </c>
      <c r="C5" s="448">
        <v>95.079499233333323</v>
      </c>
      <c r="D5" s="448">
        <v>-0.62567861674082792</v>
      </c>
      <c r="E5" s="195">
        <v>259.33000000000004</v>
      </c>
      <c r="F5" s="458">
        <v>31793</v>
      </c>
      <c r="G5" s="444">
        <v>40002</v>
      </c>
      <c r="H5" s="444">
        <v>27101.583999999999</v>
      </c>
      <c r="I5" s="466">
        <v>61.909999999999854</v>
      </c>
      <c r="J5" s="467">
        <v>0.95688133948185483</v>
      </c>
    </row>
    <row r="6" spans="1:12" x14ac:dyDescent="0.25">
      <c r="B6" s="375" t="s">
        <v>204</v>
      </c>
      <c r="C6" s="448">
        <v>90.240346376666665</v>
      </c>
      <c r="D6" s="448">
        <v>-7.2239813597880413</v>
      </c>
      <c r="E6" s="195">
        <v>187.81</v>
      </c>
      <c r="F6" s="458">
        <v>20489</v>
      </c>
      <c r="G6" s="444">
        <v>38505</v>
      </c>
      <c r="H6" s="444">
        <v>27159.025000000001</v>
      </c>
      <c r="I6" s="466">
        <v>57.441000000002532</v>
      </c>
      <c r="J6" s="467">
        <v>0.69151966979668811</v>
      </c>
    </row>
    <row r="7" spans="1:12" x14ac:dyDescent="0.25">
      <c r="B7" s="375" t="s">
        <v>243</v>
      </c>
      <c r="C7" s="448">
        <v>85.281189063333329</v>
      </c>
      <c r="D7" s="448">
        <v>-13.321832185089065</v>
      </c>
      <c r="E7" s="195">
        <v>174.9</v>
      </c>
      <c r="F7" s="458">
        <v>18572</v>
      </c>
      <c r="G7" s="444">
        <v>33772</v>
      </c>
      <c r="H7" s="444">
        <v>27212.674999999999</v>
      </c>
      <c r="I7" s="466">
        <v>53.649999999997817</v>
      </c>
      <c r="J7" s="467">
        <v>0.6427152053225198</v>
      </c>
    </row>
    <row r="8" spans="1:12" x14ac:dyDescent="0.25">
      <c r="B8" s="375" t="s">
        <v>12</v>
      </c>
      <c r="C8" s="448">
        <v>82.117292156666664</v>
      </c>
      <c r="D8" s="448">
        <v>-15.519338140693577</v>
      </c>
      <c r="E8" s="195">
        <v>170.84</v>
      </c>
      <c r="F8" s="458">
        <v>17661</v>
      </c>
      <c r="G8" s="444">
        <v>32877</v>
      </c>
      <c r="H8" s="444">
        <v>27263.225999999999</v>
      </c>
      <c r="I8" s="466">
        <v>50.550999999999476</v>
      </c>
      <c r="J8" s="467">
        <v>0.62663163926382004</v>
      </c>
    </row>
    <row r="9" spans="1:12" x14ac:dyDescent="0.25">
      <c r="B9" s="375" t="s">
        <v>13</v>
      </c>
      <c r="C9" s="448">
        <v>81.979265473333328</v>
      </c>
      <c r="D9" s="448">
        <v>-13.778189689294521</v>
      </c>
      <c r="E9" s="195">
        <v>193.26999999999998</v>
      </c>
      <c r="F9" s="458">
        <v>19265</v>
      </c>
      <c r="G9" s="444">
        <v>30414</v>
      </c>
      <c r="H9" s="444">
        <v>27311.386999999999</v>
      </c>
      <c r="I9" s="466">
        <v>48.161000000000058</v>
      </c>
      <c r="J9" s="467">
        <v>0.70765355124585938</v>
      </c>
    </row>
    <row r="10" spans="1:12" x14ac:dyDescent="0.25">
      <c r="B10" s="40" t="s">
        <v>14</v>
      </c>
      <c r="C10" s="448">
        <v>84.097438350000004</v>
      </c>
      <c r="D10" s="448">
        <v>-6.8072744324649648</v>
      </c>
      <c r="E10" s="195">
        <v>223.68</v>
      </c>
      <c r="F10" s="458">
        <v>24853</v>
      </c>
      <c r="G10" s="444">
        <v>29009</v>
      </c>
      <c r="H10" s="444">
        <v>27357.88</v>
      </c>
      <c r="I10" s="466">
        <v>46.493000000002212</v>
      </c>
      <c r="J10" s="467">
        <v>0.81760721225475086</v>
      </c>
    </row>
    <row r="11" spans="1:12" x14ac:dyDescent="0.25">
      <c r="B11" s="40" t="s">
        <v>15</v>
      </c>
      <c r="C11" s="448">
        <v>86.842957756666678</v>
      </c>
      <c r="D11" s="448">
        <v>1.8313167422812455</v>
      </c>
      <c r="E11" s="195">
        <v>259.75</v>
      </c>
      <c r="F11" s="458">
        <v>25355</v>
      </c>
      <c r="G11" s="444">
        <v>29556</v>
      </c>
      <c r="H11" s="444">
        <v>27402.909</v>
      </c>
      <c r="I11" s="466">
        <v>45.028999999998632</v>
      </c>
      <c r="J11" s="467">
        <v>0.94789206503586909</v>
      </c>
    </row>
    <row r="12" spans="1:12" x14ac:dyDescent="0.25">
      <c r="B12" s="40" t="s">
        <v>16</v>
      </c>
      <c r="C12" s="448">
        <v>88.43270355333334</v>
      </c>
      <c r="D12" s="448">
        <v>7.690720469225738</v>
      </c>
      <c r="E12" s="195">
        <v>216.23000000000002</v>
      </c>
      <c r="F12" s="458">
        <v>26305</v>
      </c>
      <c r="G12" s="444">
        <v>27216</v>
      </c>
      <c r="H12" s="444">
        <v>27446.681</v>
      </c>
      <c r="I12" s="466">
        <v>43.772000000000844</v>
      </c>
      <c r="J12" s="467">
        <v>0.7878183886787623</v>
      </c>
    </row>
    <row r="13" spans="1:12" x14ac:dyDescent="0.25">
      <c r="B13" s="40" t="s">
        <v>17</v>
      </c>
      <c r="C13" s="448">
        <v>88.78882792666667</v>
      </c>
      <c r="D13" s="448">
        <v>8.3064448235979711</v>
      </c>
      <c r="E13" s="195">
        <v>229.60999999999999</v>
      </c>
      <c r="F13" s="458">
        <v>28629</v>
      </c>
      <c r="G13" s="444">
        <v>26413</v>
      </c>
      <c r="H13" s="444">
        <v>27489.405999999999</v>
      </c>
      <c r="I13" s="466">
        <v>42.724999999998545</v>
      </c>
      <c r="J13" s="467">
        <v>0.83526722985574875</v>
      </c>
    </row>
    <row r="14" spans="1:12" x14ac:dyDescent="0.25">
      <c r="B14" s="40" t="s">
        <v>18</v>
      </c>
      <c r="C14" s="448">
        <v>88.889779019999992</v>
      </c>
      <c r="D14" s="448">
        <v>5.6985572498118557</v>
      </c>
      <c r="E14" s="195">
        <v>226.89999999999998</v>
      </c>
      <c r="F14" s="458">
        <v>26508</v>
      </c>
      <c r="G14" s="444">
        <v>27242</v>
      </c>
      <c r="H14" s="444">
        <v>27531.302</v>
      </c>
      <c r="I14" s="466">
        <v>41.89600000000064</v>
      </c>
      <c r="J14" s="467">
        <v>0.82415281340490176</v>
      </c>
    </row>
    <row r="15" spans="1:12" x14ac:dyDescent="0.25">
      <c r="B15" s="40" t="s">
        <v>19</v>
      </c>
      <c r="C15" s="448">
        <v>88.122795119999992</v>
      </c>
      <c r="D15" s="448">
        <v>1.4737376482724329</v>
      </c>
      <c r="E15" s="195">
        <v>211.16</v>
      </c>
      <c r="F15" s="458">
        <v>23593</v>
      </c>
      <c r="G15" s="444">
        <v>24694</v>
      </c>
      <c r="H15" s="444">
        <v>27572.383000000002</v>
      </c>
      <c r="I15" s="466">
        <v>41.08100000000195</v>
      </c>
      <c r="J15" s="467">
        <v>0.76583877425465907</v>
      </c>
    </row>
    <row r="16" spans="1:12" x14ac:dyDescent="0.25">
      <c r="B16" s="40" t="s">
        <v>20</v>
      </c>
      <c r="C16" s="448">
        <v>87.696936550000018</v>
      </c>
      <c r="D16" s="448">
        <v>-0.83200781359079201</v>
      </c>
      <c r="E16" s="195">
        <v>209.18</v>
      </c>
      <c r="F16" s="458">
        <v>25803</v>
      </c>
      <c r="G16" s="444">
        <v>25720</v>
      </c>
      <c r="H16" s="444">
        <v>27612.667000000001</v>
      </c>
      <c r="I16" s="466">
        <v>40.283999999999651</v>
      </c>
      <c r="J16" s="467">
        <v>0.75755087330028636</v>
      </c>
    </row>
    <row r="17" spans="2:10" x14ac:dyDescent="0.25">
      <c r="B17" s="40" t="s">
        <v>21</v>
      </c>
      <c r="C17" s="448">
        <v>87.230036513333332</v>
      </c>
      <c r="D17" s="448">
        <v>-1.7556166127350963</v>
      </c>
      <c r="E17" s="195">
        <v>215.47000000000003</v>
      </c>
      <c r="F17" s="458">
        <v>26226</v>
      </c>
      <c r="G17" s="444">
        <v>26926</v>
      </c>
      <c r="H17" s="444">
        <v>27652.17</v>
      </c>
      <c r="I17" s="466">
        <v>39.502999999996973</v>
      </c>
      <c r="J17" s="467">
        <v>0.77921551907137865</v>
      </c>
    </row>
    <row r="18" spans="2:10" x14ac:dyDescent="0.25">
      <c r="B18" s="40" t="s">
        <v>22</v>
      </c>
      <c r="C18" s="448">
        <v>87.120810959999986</v>
      </c>
      <c r="D18" s="448">
        <v>-1.9900691389973986</v>
      </c>
      <c r="E18" s="195">
        <v>227.70999999999998</v>
      </c>
      <c r="F18" s="458">
        <v>26764</v>
      </c>
      <c r="G18" s="444">
        <v>25807</v>
      </c>
      <c r="H18" s="444">
        <v>27690.909</v>
      </c>
      <c r="I18" s="466">
        <v>38.739000000001397</v>
      </c>
      <c r="J18" s="467">
        <v>0.82232764550993975</v>
      </c>
    </row>
    <row r="19" spans="2:10" x14ac:dyDescent="0.25">
      <c r="B19" s="40" t="s">
        <v>23</v>
      </c>
      <c r="C19" s="448">
        <v>87.061605526666668</v>
      </c>
      <c r="D19" s="448">
        <v>-1.2042169019812263</v>
      </c>
      <c r="E19" s="195">
        <v>230.4</v>
      </c>
      <c r="F19" s="458">
        <v>28444</v>
      </c>
      <c r="G19" s="444">
        <v>26880</v>
      </c>
      <c r="H19" s="444">
        <v>27728.998</v>
      </c>
      <c r="I19" s="466">
        <v>38.088999999999942</v>
      </c>
      <c r="J19" s="467">
        <v>0.83089911867713362</v>
      </c>
    </row>
    <row r="20" spans="2:10" x14ac:dyDescent="0.25">
      <c r="B20" s="40" t="s">
        <v>24</v>
      </c>
      <c r="C20" s="448">
        <v>87.26946899666666</v>
      </c>
      <c r="D20" s="448">
        <v>-0.48743726993204461</v>
      </c>
      <c r="E20" s="195">
        <v>242.62</v>
      </c>
      <c r="F20" s="458">
        <v>26022</v>
      </c>
      <c r="G20" s="444">
        <v>29389</v>
      </c>
      <c r="H20" s="444">
        <v>27766.547999999999</v>
      </c>
      <c r="I20" s="466">
        <v>37.549999999999272</v>
      </c>
      <c r="J20" s="467">
        <v>0.87378524690933868</v>
      </c>
    </row>
    <row r="21" spans="2:10" x14ac:dyDescent="0.25">
      <c r="B21" s="40" t="s">
        <v>25</v>
      </c>
      <c r="C21" s="448">
        <v>87.739439559999994</v>
      </c>
      <c r="D21" s="448">
        <v>0.58397665188275028</v>
      </c>
      <c r="E21" s="195">
        <v>224.53000000000003</v>
      </c>
      <c r="F21" s="458">
        <v>23294</v>
      </c>
      <c r="G21" s="444">
        <v>26359</v>
      </c>
      <c r="H21" s="444">
        <v>27803.678</v>
      </c>
      <c r="I21" s="466">
        <v>37.130000000001019</v>
      </c>
      <c r="J21" s="467">
        <v>0.80755502923030553</v>
      </c>
    </row>
    <row r="22" spans="2:10" x14ac:dyDescent="0.25">
      <c r="B22" s="40" t="s">
        <v>26</v>
      </c>
      <c r="C22" s="448">
        <v>87.581619126666666</v>
      </c>
      <c r="D22" s="448">
        <v>0.52893007031148898</v>
      </c>
      <c r="E22" s="195">
        <v>228.82</v>
      </c>
      <c r="F22" s="458">
        <v>24716</v>
      </c>
      <c r="G22" s="444">
        <v>25898</v>
      </c>
      <c r="H22" s="444">
        <v>27840.505000000001</v>
      </c>
      <c r="I22" s="466">
        <v>36.827000000001135</v>
      </c>
      <c r="J22" s="467">
        <v>0.82189601086618214</v>
      </c>
    </row>
    <row r="23" spans="2:10" x14ac:dyDescent="0.25">
      <c r="B23" s="40" t="s">
        <v>27</v>
      </c>
      <c r="C23" s="448">
        <v>87.890622846666659</v>
      </c>
      <c r="D23" s="448">
        <v>0.9522191958039059</v>
      </c>
      <c r="E23" s="195">
        <v>235.5</v>
      </c>
      <c r="F23" s="458">
        <v>25935</v>
      </c>
      <c r="G23" s="444">
        <v>26234</v>
      </c>
      <c r="H23" s="444">
        <v>27877.473999999998</v>
      </c>
      <c r="I23" s="466">
        <v>36.968999999997322</v>
      </c>
      <c r="J23" s="467">
        <v>0.84476807331969905</v>
      </c>
    </row>
    <row r="24" spans="2:10" x14ac:dyDescent="0.25">
      <c r="B24" s="40" t="s">
        <v>28</v>
      </c>
      <c r="C24" s="448">
        <v>88.392519686666674</v>
      </c>
      <c r="D24" s="448">
        <v>1.286876960421182</v>
      </c>
      <c r="E24" s="195">
        <v>237.66000000000003</v>
      </c>
      <c r="F24" s="458">
        <v>26766</v>
      </c>
      <c r="G24" s="444">
        <v>24528</v>
      </c>
      <c r="H24" s="444">
        <v>27915.041000000001</v>
      </c>
      <c r="I24" s="466">
        <v>37.567000000002736</v>
      </c>
      <c r="J24" s="467">
        <v>0.85136898061514577</v>
      </c>
    </row>
    <row r="25" spans="2:10" x14ac:dyDescent="0.25">
      <c r="B25" s="40" t="s">
        <v>29</v>
      </c>
      <c r="C25" s="448">
        <v>89.126897499999998</v>
      </c>
      <c r="D25" s="448">
        <v>1.581338958805631</v>
      </c>
      <c r="E25" s="195">
        <v>260.57</v>
      </c>
      <c r="F25" s="458">
        <v>29760</v>
      </c>
      <c r="G25" s="444">
        <v>26785</v>
      </c>
      <c r="H25" s="444">
        <v>27953.666000000001</v>
      </c>
      <c r="I25" s="466">
        <v>38.625</v>
      </c>
      <c r="J25" s="467">
        <v>0.93214965078283452</v>
      </c>
    </row>
    <row r="26" spans="2:10" x14ac:dyDescent="0.25">
      <c r="B26" s="40" t="s">
        <v>30</v>
      </c>
      <c r="C26" s="448">
        <v>90.148868090000008</v>
      </c>
      <c r="D26" s="448">
        <v>2.9312645609125099</v>
      </c>
      <c r="E26" s="195">
        <v>273.95</v>
      </c>
      <c r="F26" s="458">
        <v>31264</v>
      </c>
      <c r="G26" s="444">
        <v>27463</v>
      </c>
      <c r="H26" s="444">
        <v>27993.821</v>
      </c>
      <c r="I26" s="466">
        <v>40.154999999998836</v>
      </c>
      <c r="J26" s="467">
        <v>0.97860881513816922</v>
      </c>
    </row>
    <row r="27" spans="2:10" x14ac:dyDescent="0.25">
      <c r="B27" s="40" t="s">
        <v>31</v>
      </c>
      <c r="C27" s="448">
        <v>91.802506306666672</v>
      </c>
      <c r="D27" s="448">
        <v>4.4508541790910527</v>
      </c>
      <c r="E27" s="195">
        <v>294.91999999999996</v>
      </c>
      <c r="F27" s="458">
        <v>31048</v>
      </c>
      <c r="G27" s="444">
        <v>27648</v>
      </c>
      <c r="H27" s="444">
        <v>28035.904999999999</v>
      </c>
      <c r="I27" s="466">
        <v>42.083999999998923</v>
      </c>
      <c r="J27" s="467">
        <v>1.0519367931942984</v>
      </c>
    </row>
    <row r="28" spans="2:10" x14ac:dyDescent="0.25">
      <c r="B28" s="40" t="s">
        <v>32</v>
      </c>
      <c r="C28" s="448">
        <v>94.062605973333334</v>
      </c>
      <c r="D28" s="448">
        <v>6.4146675609723047</v>
      </c>
      <c r="E28" s="195">
        <v>312.10000000000002</v>
      </c>
      <c r="F28" s="458">
        <v>36203</v>
      </c>
      <c r="G28" s="444">
        <v>28064</v>
      </c>
      <c r="H28" s="444">
        <v>28080.327000000001</v>
      </c>
      <c r="I28" s="466">
        <v>44.422000000002299</v>
      </c>
      <c r="J28" s="467">
        <v>1.1114542932495053</v>
      </c>
    </row>
    <row r="29" spans="2:10" x14ac:dyDescent="0.25">
      <c r="B29" s="40" t="s">
        <v>33</v>
      </c>
      <c r="C29" s="448">
        <v>96.391542393333339</v>
      </c>
      <c r="D29" s="448">
        <v>8.1509006788139828</v>
      </c>
      <c r="E29" s="195">
        <v>309.15999999999997</v>
      </c>
      <c r="F29" s="458">
        <v>33669</v>
      </c>
      <c r="G29" s="444">
        <v>28821</v>
      </c>
      <c r="H29" s="444">
        <v>28127.5</v>
      </c>
      <c r="I29" s="466">
        <v>47.172999999998865</v>
      </c>
      <c r="J29" s="467">
        <v>1.0991378544129409</v>
      </c>
    </row>
    <row r="30" spans="2:10" x14ac:dyDescent="0.25">
      <c r="B30" s="40" t="s">
        <v>34</v>
      </c>
      <c r="C30" s="448">
        <v>98.208802953333318</v>
      </c>
      <c r="D30" s="448">
        <v>8.9406944691603769</v>
      </c>
      <c r="E30" s="195">
        <v>304.44</v>
      </c>
      <c r="F30" s="458">
        <v>32775</v>
      </c>
      <c r="G30" s="444">
        <v>28720</v>
      </c>
      <c r="H30" s="444">
        <v>28177.846000000001</v>
      </c>
      <c r="I30" s="466">
        <v>50.346000000001368</v>
      </c>
      <c r="J30" s="467">
        <v>1.0804232516566381</v>
      </c>
    </row>
    <row r="31" spans="2:10" x14ac:dyDescent="0.25">
      <c r="B31" s="40" t="s">
        <v>35</v>
      </c>
      <c r="C31" s="448">
        <v>99.566378973333329</v>
      </c>
      <c r="D31" s="448">
        <v>8.4571467370742681</v>
      </c>
      <c r="E31" s="195">
        <v>297.55</v>
      </c>
      <c r="F31" s="458">
        <v>32439</v>
      </c>
      <c r="G31" s="444">
        <v>29220</v>
      </c>
      <c r="H31" s="444">
        <v>28230.44</v>
      </c>
      <c r="I31" s="466">
        <v>52.593999999997322</v>
      </c>
      <c r="J31" s="467">
        <v>1.0540041175412074</v>
      </c>
    </row>
    <row r="32" spans="2:10" x14ac:dyDescent="0.25">
      <c r="B32" s="40" t="s">
        <v>36</v>
      </c>
      <c r="C32" s="448">
        <v>100.4062972</v>
      </c>
      <c r="D32" s="448">
        <v>6.7441159651318685</v>
      </c>
      <c r="E32" s="195">
        <v>288.19</v>
      </c>
      <c r="F32" s="458">
        <v>38518</v>
      </c>
      <c r="G32" s="444">
        <v>31835</v>
      </c>
      <c r="H32" s="444">
        <v>28284.342000000001</v>
      </c>
      <c r="I32" s="466">
        <v>53.902000000001863</v>
      </c>
      <c r="J32" s="467">
        <v>1.0189029675853869</v>
      </c>
    </row>
    <row r="33" spans="2:10" x14ac:dyDescent="0.25">
      <c r="B33" s="40" t="s">
        <v>37</v>
      </c>
      <c r="C33" s="448">
        <v>101.48587643333333</v>
      </c>
      <c r="D33" s="448">
        <v>5.285042560282065</v>
      </c>
      <c r="E33" s="195">
        <v>301.75</v>
      </c>
      <c r="F33" s="458">
        <v>35076</v>
      </c>
      <c r="G33" s="444">
        <v>33014</v>
      </c>
      <c r="H33" s="444">
        <v>28338.592000000001</v>
      </c>
      <c r="I33" s="466">
        <v>54.25</v>
      </c>
      <c r="J33" s="467">
        <v>1.0648023726796307</v>
      </c>
    </row>
    <row r="34" spans="2:10" x14ac:dyDescent="0.25">
      <c r="B34" s="40" t="s">
        <v>38</v>
      </c>
      <c r="C34" s="448">
        <v>103.59384813333334</v>
      </c>
      <c r="D34" s="448">
        <v>5.4832611925418604</v>
      </c>
      <c r="E34" s="195">
        <v>315.26</v>
      </c>
      <c r="F34" s="458">
        <v>35457</v>
      </c>
      <c r="G34" s="444">
        <v>33943</v>
      </c>
      <c r="H34" s="444">
        <v>28397.045999999998</v>
      </c>
      <c r="I34" s="466">
        <v>58.453999999997905</v>
      </c>
      <c r="J34" s="467">
        <v>1.110185897504973</v>
      </c>
    </row>
    <row r="35" spans="2:10" x14ac:dyDescent="0.25">
      <c r="B35" s="40" t="s">
        <v>39</v>
      </c>
      <c r="C35" s="448">
        <v>106.0413415</v>
      </c>
      <c r="D35" s="448">
        <v>6.5031616027744263</v>
      </c>
      <c r="E35" s="195">
        <v>320.75</v>
      </c>
      <c r="F35" s="458">
        <v>37427</v>
      </c>
      <c r="G35" s="444">
        <v>35191</v>
      </c>
      <c r="H35" s="444">
        <v>28455.620999999999</v>
      </c>
      <c r="I35" s="466">
        <v>58.575000000000728</v>
      </c>
      <c r="J35" s="467">
        <v>1.1271938152395269</v>
      </c>
    </row>
    <row r="36" spans="2:10" x14ac:dyDescent="0.25">
      <c r="B36" s="40" t="s">
        <v>40</v>
      </c>
      <c r="C36" s="448">
        <v>108.32251846666668</v>
      </c>
      <c r="D36" s="448">
        <v>7.8841880314521688</v>
      </c>
      <c r="E36" s="195">
        <v>381.94</v>
      </c>
      <c r="F36" s="458">
        <v>35684</v>
      </c>
      <c r="G36" s="444">
        <v>33004</v>
      </c>
      <c r="H36" s="444">
        <v>28514.315999999999</v>
      </c>
      <c r="I36" s="466">
        <v>58.694999999999709</v>
      </c>
      <c r="J36" s="467">
        <v>1.3394675151948234</v>
      </c>
    </row>
    <row r="37" spans="2:10" x14ac:dyDescent="0.25">
      <c r="B37" s="40" t="s">
        <v>88</v>
      </c>
      <c r="C37" s="448">
        <v>109.63509386666668</v>
      </c>
      <c r="D37" s="448">
        <v>8.0299029970801996</v>
      </c>
      <c r="E37" s="195">
        <v>265.05</v>
      </c>
      <c r="F37" s="458">
        <v>37840</v>
      </c>
      <c r="G37" s="444">
        <v>33811</v>
      </c>
      <c r="H37" s="444">
        <v>28573.133000000002</v>
      </c>
      <c r="I37" s="466">
        <v>58.817000000002736</v>
      </c>
      <c r="J37" s="467">
        <v>0.92761966284901265</v>
      </c>
    </row>
    <row r="38" spans="2:10" x14ac:dyDescent="0.25">
      <c r="B38" s="40" t="s">
        <v>89</v>
      </c>
      <c r="C38" s="448">
        <v>110.56167903333333</v>
      </c>
      <c r="D38" s="448">
        <v>6.7261049044455348</v>
      </c>
      <c r="E38" s="195">
        <v>289.91000000000003</v>
      </c>
      <c r="F38" s="458">
        <v>40513</v>
      </c>
      <c r="G38" s="444">
        <v>37258</v>
      </c>
      <c r="H38" s="444">
        <v>28640.097000000002</v>
      </c>
      <c r="I38" s="466">
        <v>66.963999999999942</v>
      </c>
      <c r="J38" s="467">
        <v>1.0122521582241848</v>
      </c>
    </row>
    <row r="39" spans="2:10" x14ac:dyDescent="0.25">
      <c r="B39" s="40" t="s">
        <v>90</v>
      </c>
      <c r="C39" s="448">
        <v>111.71239063333333</v>
      </c>
      <c r="D39" s="448">
        <v>5.3479605718995202</v>
      </c>
      <c r="E39" s="195">
        <v>293.23</v>
      </c>
      <c r="F39" s="458">
        <v>42077</v>
      </c>
      <c r="G39" s="444">
        <v>34661</v>
      </c>
      <c r="H39" s="444">
        <v>28707.218000000001</v>
      </c>
      <c r="I39" s="466">
        <v>67.120999999999185</v>
      </c>
      <c r="J39" s="467">
        <v>1.0214504240710474</v>
      </c>
    </row>
    <row r="40" spans="2:10" x14ac:dyDescent="0.25">
      <c r="B40" s="40" t="s">
        <v>91</v>
      </c>
      <c r="C40" s="448">
        <v>113.13885383333333</v>
      </c>
      <c r="D40" s="448">
        <v>4.4462919020376717</v>
      </c>
      <c r="E40" s="195">
        <v>307.7</v>
      </c>
      <c r="F40" s="458">
        <v>43656</v>
      </c>
      <c r="G40" s="444">
        <v>39995</v>
      </c>
      <c r="H40" s="444">
        <v>28774.495999999999</v>
      </c>
      <c r="I40" s="466">
        <v>67.277999999998428</v>
      </c>
      <c r="J40" s="467">
        <v>1.0693497463865222</v>
      </c>
    </row>
    <row r="41" spans="2:10" x14ac:dyDescent="0.25">
      <c r="B41" s="40" t="s">
        <v>134</v>
      </c>
      <c r="C41" s="448">
        <v>114.51262423333333</v>
      </c>
      <c r="D41" s="448">
        <v>4.4488769012215101</v>
      </c>
      <c r="E41" s="195">
        <v>304.92</v>
      </c>
      <c r="F41" s="458">
        <v>42539</v>
      </c>
      <c r="G41" s="444">
        <v>38496</v>
      </c>
      <c r="H41" s="444">
        <v>28841.932000000001</v>
      </c>
      <c r="I41" s="466">
        <v>67.436000000001513</v>
      </c>
      <c r="J41" s="467">
        <v>1.0572107305432936</v>
      </c>
    </row>
    <row r="42" spans="2:10" x14ac:dyDescent="0.25">
      <c r="B42" s="40" t="s">
        <v>135</v>
      </c>
      <c r="C42" s="448">
        <v>115.93921353333333</v>
      </c>
      <c r="D42" s="448">
        <v>4.8638321586801538</v>
      </c>
      <c r="E42" s="195">
        <v>306.36</v>
      </c>
      <c r="F42" s="458">
        <v>40342</v>
      </c>
      <c r="G42" s="444">
        <v>38446</v>
      </c>
      <c r="H42" s="444">
        <v>28900.240000000002</v>
      </c>
      <c r="I42" s="466">
        <v>58.308000000000902</v>
      </c>
      <c r="J42" s="467">
        <v>1.0600604008824839</v>
      </c>
    </row>
    <row r="43" spans="2:10" x14ac:dyDescent="0.25">
      <c r="B43" s="40" t="s">
        <v>136</v>
      </c>
      <c r="C43" s="448">
        <v>117.64603253333333</v>
      </c>
      <c r="D43" s="448">
        <v>5.3115342589665033</v>
      </c>
      <c r="E43" s="195">
        <v>305.59000000000003</v>
      </c>
      <c r="F43" s="458">
        <v>40049</v>
      </c>
      <c r="G43" s="444">
        <v>40010</v>
      </c>
      <c r="H43" s="444">
        <v>28960.92</v>
      </c>
      <c r="I43" s="466">
        <v>60.679999999996653</v>
      </c>
      <c r="J43" s="467">
        <v>1.0551805674681607</v>
      </c>
    </row>
    <row r="44" spans="2:10" x14ac:dyDescent="0.25">
      <c r="B44" s="40" t="s">
        <v>137</v>
      </c>
      <c r="C44" s="448">
        <v>118.24712075355961</v>
      </c>
      <c r="D44" s="448">
        <v>4.5150421337583566</v>
      </c>
      <c r="E44" s="195">
        <v>305.89558999999997</v>
      </c>
      <c r="F44" s="458">
        <v>39828</v>
      </c>
      <c r="G44" s="444">
        <v>40337</v>
      </c>
      <c r="H44" s="444">
        <v>29022.097000000002</v>
      </c>
      <c r="I44" s="466">
        <v>61.177000000003318</v>
      </c>
      <c r="J44" s="467">
        <v>1.0540092605989153</v>
      </c>
    </row>
    <row r="45" spans="2:10" x14ac:dyDescent="0.25">
      <c r="B45" s="40" t="s">
        <v>155</v>
      </c>
      <c r="C45" s="448">
        <v>119.09504671475536</v>
      </c>
      <c r="D45" s="448">
        <v>4.0016744984245491</v>
      </c>
      <c r="E45" s="195">
        <v>307.25361867999999</v>
      </c>
      <c r="F45" s="458">
        <v>39691</v>
      </c>
      <c r="G45" s="444">
        <v>40855</v>
      </c>
      <c r="H45" s="444">
        <v>29084.059000000001</v>
      </c>
      <c r="I45" s="466">
        <v>61.961999999999534</v>
      </c>
      <c r="J45" s="467">
        <v>1.056433074489362</v>
      </c>
    </row>
    <row r="46" spans="2:10" x14ac:dyDescent="0.25">
      <c r="B46" s="40" t="s">
        <v>156</v>
      </c>
      <c r="C46" s="448">
        <v>120.0812840314177</v>
      </c>
      <c r="D46" s="448">
        <v>3.5726225595738441</v>
      </c>
      <c r="E46" s="195">
        <v>308.17314082353994</v>
      </c>
      <c r="F46" s="458">
        <v>39508</v>
      </c>
      <c r="G46" s="444">
        <v>41087</v>
      </c>
      <c r="H46" s="444">
        <v>29146.373</v>
      </c>
      <c r="I46" s="466">
        <v>62.313999999998487</v>
      </c>
      <c r="J46" s="467">
        <v>1.0573292972801109</v>
      </c>
    </row>
    <row r="47" spans="2:10" x14ac:dyDescent="0.25">
      <c r="B47" s="40" t="s">
        <v>157</v>
      </c>
      <c r="C47" s="448">
        <v>120.99797189039495</v>
      </c>
      <c r="D47" s="448">
        <v>2.8491733081707622</v>
      </c>
      <c r="E47" s="195">
        <v>309.40284843683412</v>
      </c>
      <c r="F47" s="458">
        <v>39376</v>
      </c>
      <c r="G47" s="444">
        <v>40961</v>
      </c>
      <c r="H47" s="444">
        <v>29208.495999999999</v>
      </c>
      <c r="I47" s="466">
        <v>62.122999999999593</v>
      </c>
      <c r="J47" s="467">
        <v>1.0592905859885224</v>
      </c>
    </row>
    <row r="48" spans="2:10" x14ac:dyDescent="0.25">
      <c r="B48" s="40" t="s">
        <v>158</v>
      </c>
      <c r="C48" s="448">
        <v>121.7752850771998</v>
      </c>
      <c r="D48" s="448">
        <v>2.9837211267014823</v>
      </c>
      <c r="E48" s="195">
        <v>310.94613149151826</v>
      </c>
      <c r="F48" s="458">
        <v>39281</v>
      </c>
      <c r="G48" s="444">
        <v>40624</v>
      </c>
      <c r="H48" s="444">
        <v>29270.108</v>
      </c>
      <c r="I48" s="466">
        <v>61.61200000000099</v>
      </c>
      <c r="J48" s="467">
        <v>1.0623333931378669</v>
      </c>
    </row>
    <row r="49" spans="2:10" x14ac:dyDescent="0.25">
      <c r="B49" s="40" t="s">
        <v>217</v>
      </c>
      <c r="C49" s="448">
        <v>122.48353703493248</v>
      </c>
      <c r="D49" s="448">
        <v>2.8451983635330294</v>
      </c>
      <c r="E49" s="195">
        <v>312.53538096147582</v>
      </c>
      <c r="F49" s="458">
        <v>39214</v>
      </c>
      <c r="G49" s="444">
        <v>40077</v>
      </c>
      <c r="H49" s="444">
        <v>29330.888999999999</v>
      </c>
      <c r="I49" s="466">
        <v>60.78099999999904</v>
      </c>
      <c r="J49" s="467">
        <v>1.0655503178286749</v>
      </c>
    </row>
    <row r="50" spans="2:10" x14ac:dyDescent="0.25">
      <c r="B50" s="40" t="s">
        <v>218</v>
      </c>
      <c r="C50" s="448">
        <v>123.17684417016103</v>
      </c>
      <c r="D50" s="448">
        <v>2.5778872733684466</v>
      </c>
      <c r="E50" s="195">
        <v>314.09413542878315</v>
      </c>
      <c r="F50" s="458">
        <v>39167</v>
      </c>
      <c r="G50" s="444">
        <v>39661</v>
      </c>
      <c r="H50" s="444">
        <v>29391.041000000001</v>
      </c>
      <c r="I50" s="466">
        <v>60.152000000001863</v>
      </c>
      <c r="J50" s="467">
        <v>1.0686730539036815</v>
      </c>
    </row>
    <row r="51" spans="2:10" x14ac:dyDescent="0.25">
      <c r="B51" s="40" t="s">
        <v>219</v>
      </c>
      <c r="C51" s="448">
        <v>123.84402230809567</v>
      </c>
      <c r="D51" s="448">
        <v>2.3521472081191632</v>
      </c>
      <c r="E51" s="195">
        <v>315.66068366842705</v>
      </c>
      <c r="F51" s="458">
        <v>39152</v>
      </c>
      <c r="G51" s="444">
        <v>39514</v>
      </c>
      <c r="H51" s="444">
        <v>29450.97</v>
      </c>
      <c r="I51" s="466">
        <v>59.929000000000087</v>
      </c>
      <c r="J51" s="467">
        <v>1.0718176130308341</v>
      </c>
    </row>
    <row r="52" spans="2:10" x14ac:dyDescent="0.25">
      <c r="B52" s="40" t="s">
        <v>220</v>
      </c>
      <c r="C52" s="448">
        <v>124.47501243949537</v>
      </c>
      <c r="D52" s="448">
        <v>2.2169747831705564</v>
      </c>
      <c r="E52" s="195">
        <v>317.23506464926913</v>
      </c>
      <c r="F52" s="458">
        <v>39155</v>
      </c>
      <c r="G52" s="444">
        <v>39402</v>
      </c>
      <c r="H52" s="444">
        <v>29510.728999999999</v>
      </c>
      <c r="I52" s="466">
        <v>59.758999999998196</v>
      </c>
      <c r="J52" s="467">
        <v>1.0749821349695197</v>
      </c>
    </row>
    <row r="53" spans="2:10" x14ac:dyDescent="0.25">
      <c r="B53" s="40" t="s">
        <v>258</v>
      </c>
      <c r="C53" s="448">
        <v>125.1595124414829</v>
      </c>
      <c r="D53" s="448">
        <v>2.1847633333671865</v>
      </c>
      <c r="E53" s="195">
        <v>318.8441925350154</v>
      </c>
      <c r="F53" s="458">
        <v>39173</v>
      </c>
      <c r="G53" s="444">
        <v>39318</v>
      </c>
      <c r="H53" s="444">
        <v>29570.36</v>
      </c>
      <c r="I53" s="466">
        <v>59.631000000001222</v>
      </c>
      <c r="J53" s="467">
        <v>1.0782560392738383</v>
      </c>
    </row>
    <row r="54" spans="2:10" x14ac:dyDescent="0.25">
      <c r="B54" s="40" t="s">
        <v>259</v>
      </c>
      <c r="C54" s="448">
        <v>125.86508962860356</v>
      </c>
      <c r="D54" s="448">
        <v>2.182427611742412</v>
      </c>
      <c r="E54" s="195">
        <v>320.43435668519044</v>
      </c>
      <c r="F54" s="458">
        <v>39204</v>
      </c>
      <c r="G54" s="444">
        <v>39253</v>
      </c>
      <c r="H54" s="444">
        <v>29629.893</v>
      </c>
      <c r="I54" s="466">
        <v>59.532999999999447</v>
      </c>
      <c r="J54" s="467">
        <v>1.0814563410174665</v>
      </c>
    </row>
    <row r="55" spans="2:10" x14ac:dyDescent="0.25">
      <c r="B55" s="40" t="s">
        <v>260</v>
      </c>
      <c r="C55" s="448">
        <v>126.5455249253025</v>
      </c>
      <c r="D55" s="448">
        <v>2.1813750610312894</v>
      </c>
      <c r="E55" s="195">
        <v>322.03247165611634</v>
      </c>
      <c r="F55" s="458">
        <v>39248</v>
      </c>
      <c r="G55" s="444">
        <v>39215</v>
      </c>
      <c r="H55" s="444">
        <v>29689.367999999999</v>
      </c>
      <c r="I55" s="466">
        <v>59.474999999998545</v>
      </c>
      <c r="J55" s="467">
        <v>1.0846727072671818</v>
      </c>
    </row>
    <row r="56" spans="2:10" x14ac:dyDescent="0.25">
      <c r="B56" s="40" t="s">
        <v>261</v>
      </c>
      <c r="C56" s="448">
        <v>127.26202886494248</v>
      </c>
      <c r="D56" s="448">
        <v>2.2390167880495824</v>
      </c>
      <c r="E56" s="195">
        <v>323.95979831105302</v>
      </c>
      <c r="F56" s="458">
        <v>39317</v>
      </c>
      <c r="G56" s="444">
        <v>39199</v>
      </c>
      <c r="H56" s="444">
        <v>29748.819</v>
      </c>
      <c r="I56" s="466">
        <v>59.451000000000931</v>
      </c>
      <c r="J56" s="467">
        <v>1.0889837284332298</v>
      </c>
    </row>
    <row r="57" spans="2:10" x14ac:dyDescent="0.25">
      <c r="B57" s="40" t="s">
        <v>324</v>
      </c>
      <c r="C57" s="448">
        <v>128.04608792704715</v>
      </c>
      <c r="D57" s="448">
        <v>2.3063172980270679</v>
      </c>
      <c r="E57" s="195">
        <v>325.08732642591934</v>
      </c>
      <c r="F57" s="458">
        <v>39365</v>
      </c>
      <c r="G57" s="444">
        <v>39204</v>
      </c>
      <c r="H57" s="444">
        <v>29808.276999999998</v>
      </c>
      <c r="I57" s="466">
        <v>59.457999999998719</v>
      </c>
      <c r="J57" s="467">
        <v>1.0905941541871722</v>
      </c>
    </row>
    <row r="58" spans="2:10" x14ac:dyDescent="0.25">
      <c r="B58" s="40" t="s">
        <v>325</v>
      </c>
      <c r="C58" s="448">
        <v>128.86309625666323</v>
      </c>
      <c r="D58" s="448">
        <v>2.3819207032752558</v>
      </c>
      <c r="E58" s="195">
        <v>327.03785038447484</v>
      </c>
      <c r="F58" s="458">
        <v>39449</v>
      </c>
      <c r="G58" s="444">
        <v>39223</v>
      </c>
      <c r="H58" s="444">
        <v>29867.762999999999</v>
      </c>
      <c r="I58" s="466">
        <v>59.486000000000786</v>
      </c>
      <c r="J58" s="467">
        <v>1.094952609555911</v>
      </c>
    </row>
    <row r="59" spans="2:10" x14ac:dyDescent="0.25">
      <c r="B59" s="40" t="s">
        <v>326</v>
      </c>
      <c r="C59" s="448">
        <v>129.74871173245441</v>
      </c>
      <c r="D59" s="448">
        <v>2.5312525346453043</v>
      </c>
      <c r="E59" s="195">
        <v>329.00007748678166</v>
      </c>
      <c r="F59" s="458">
        <v>39550</v>
      </c>
      <c r="G59" s="444">
        <v>39258</v>
      </c>
      <c r="H59" s="444">
        <v>29927.303</v>
      </c>
      <c r="I59" s="466">
        <v>59.540000000000873</v>
      </c>
      <c r="J59" s="467">
        <v>1.0993308601405936</v>
      </c>
    </row>
    <row r="60" spans="2:10" x14ac:dyDescent="0.25">
      <c r="B60" s="40" t="s">
        <v>327</v>
      </c>
      <c r="C60" s="448">
        <v>130.68353145329718</v>
      </c>
      <c r="D60" s="448">
        <v>2.6885494588380254</v>
      </c>
      <c r="E60" s="195">
        <v>330.97407795170233</v>
      </c>
      <c r="F60" s="458">
        <v>39664</v>
      </c>
      <c r="G60" s="444">
        <v>39308</v>
      </c>
      <c r="H60" s="444">
        <v>29986.918000000001</v>
      </c>
      <c r="I60" s="466">
        <v>59.615000000001601</v>
      </c>
      <c r="J60" s="467">
        <v>1.1037282255939151</v>
      </c>
    </row>
    <row r="61" spans="2:10" x14ac:dyDescent="0.25">
      <c r="B61" s="40" t="s">
        <v>563</v>
      </c>
      <c r="C61" s="448">
        <v>131.67854389958688</v>
      </c>
      <c r="D61" s="448">
        <v>2.8368347923360915</v>
      </c>
      <c r="E61" s="195">
        <v>332.95992241941252</v>
      </c>
      <c r="F61" s="458">
        <v>39789</v>
      </c>
      <c r="G61" s="444">
        <v>39371</v>
      </c>
      <c r="H61" s="444">
        <v>30046.63</v>
      </c>
      <c r="I61" s="466">
        <v>59.711999999999534</v>
      </c>
      <c r="J61" s="467">
        <v>1.1081439829339015</v>
      </c>
    </row>
    <row r="62" spans="2:10" x14ac:dyDescent="0.25">
      <c r="B62" s="40" t="s">
        <v>564</v>
      </c>
      <c r="C62" s="448">
        <v>132.68865625695574</v>
      </c>
      <c r="D62" s="448">
        <v>2.9687009791173722</v>
      </c>
      <c r="E62" s="195">
        <v>334.95768195392901</v>
      </c>
      <c r="F62" s="458">
        <v>39924</v>
      </c>
      <c r="G62" s="444">
        <v>39448</v>
      </c>
      <c r="H62" s="444">
        <v>30106.457999999999</v>
      </c>
      <c r="I62" s="466">
        <v>59.827999999997701</v>
      </c>
      <c r="J62" s="467">
        <v>1.1125775139471039</v>
      </c>
    </row>
    <row r="63" spans="2:10" x14ac:dyDescent="0.25">
      <c r="B63" s="40" t="s">
        <v>565</v>
      </c>
      <c r="C63" s="448">
        <v>133.72819785173127</v>
      </c>
      <c r="D63" s="448">
        <v>3.0670717775469427</v>
      </c>
      <c r="E63" s="195">
        <v>336.96742804565258</v>
      </c>
      <c r="F63" s="458">
        <v>40066</v>
      </c>
      <c r="G63" s="444">
        <v>39538</v>
      </c>
      <c r="H63" s="444">
        <v>30166.422999999999</v>
      </c>
      <c r="I63" s="466">
        <v>59.965000000000146</v>
      </c>
      <c r="J63" s="467">
        <v>1.11702812111881</v>
      </c>
    </row>
    <row r="64" spans="2:10" x14ac:dyDescent="0.25">
      <c r="B64" s="170" t="s">
        <v>566</v>
      </c>
      <c r="C64" s="449">
        <v>134.78257820071133</v>
      </c>
      <c r="D64" s="449">
        <v>3.1366207370046766</v>
      </c>
      <c r="E64" s="450">
        <v>339.08415479481602</v>
      </c>
      <c r="F64" s="459">
        <v>40218</v>
      </c>
      <c r="G64" s="445">
        <v>39640</v>
      </c>
      <c r="H64" s="445">
        <v>30226.543000000001</v>
      </c>
      <c r="I64" s="468">
        <v>60.120000000002619</v>
      </c>
      <c r="J64" s="467">
        <v>1.1218092482319795</v>
      </c>
    </row>
    <row r="65" spans="2:10" x14ac:dyDescent="0.25">
      <c r="B65" s="171">
        <v>2008</v>
      </c>
      <c r="C65" s="469">
        <v>91.950876806666656</v>
      </c>
      <c r="D65" s="448">
        <v>-4.4663699764754341</v>
      </c>
      <c r="E65" s="195">
        <v>916.92</v>
      </c>
      <c r="F65" s="444">
        <v>108679</v>
      </c>
      <c r="G65" s="444">
        <v>156157</v>
      </c>
      <c r="H65" s="444">
        <v>27128.239000000001</v>
      </c>
      <c r="I65" s="458"/>
      <c r="J65" s="470">
        <v>3.3799466305203225</v>
      </c>
    </row>
    <row r="66" spans="2:10" x14ac:dyDescent="0.25">
      <c r="B66" s="171">
        <v>2009</v>
      </c>
      <c r="C66" s="41">
        <v>83.759238434166676</v>
      </c>
      <c r="D66" s="41">
        <v>-8.9087115392314189</v>
      </c>
      <c r="E66" s="195">
        <v>847.54</v>
      </c>
      <c r="F66" s="444">
        <v>87135</v>
      </c>
      <c r="G66" s="444">
        <v>121856</v>
      </c>
      <c r="H66" s="444">
        <v>27333.850999999999</v>
      </c>
      <c r="I66" s="466">
        <v>205.61199999999735</v>
      </c>
      <c r="J66" s="467">
        <v>3.1006973733777943</v>
      </c>
    </row>
    <row r="67" spans="2:10" x14ac:dyDescent="0.25">
      <c r="B67" s="171">
        <v>2010</v>
      </c>
      <c r="C67" s="41">
        <v>88.558526404999995</v>
      </c>
      <c r="D67" s="41">
        <v>5.729861040469558</v>
      </c>
      <c r="E67" s="195">
        <v>883.9</v>
      </c>
      <c r="F67" s="444">
        <v>105036</v>
      </c>
      <c r="G67" s="444">
        <v>105564</v>
      </c>
      <c r="H67" s="444">
        <v>27509.942999999999</v>
      </c>
      <c r="I67" s="466">
        <v>176.09200000000055</v>
      </c>
      <c r="J67" s="467">
        <v>3.2130201069482403</v>
      </c>
    </row>
    <row r="68" spans="2:10" x14ac:dyDescent="0.25">
      <c r="B68" s="171">
        <v>2011</v>
      </c>
      <c r="C68" s="41">
        <v>87.277347387500001</v>
      </c>
      <c r="D68" s="41">
        <v>-1.4467031798167511</v>
      </c>
      <c r="E68" s="195">
        <v>882.76</v>
      </c>
      <c r="F68" s="444">
        <v>107237</v>
      </c>
      <c r="G68" s="444">
        <v>105334</v>
      </c>
      <c r="H68" s="444">
        <v>27671.186000000002</v>
      </c>
      <c r="I68" s="466">
        <v>161.24300000000221</v>
      </c>
      <c r="J68" s="467">
        <v>3.190177681578231</v>
      </c>
    </row>
    <row r="69" spans="2:10" x14ac:dyDescent="0.25">
      <c r="B69" s="171">
        <v>2012</v>
      </c>
      <c r="C69" s="41">
        <v>87.620287632499995</v>
      </c>
      <c r="D69" s="41">
        <v>0.3929315627311496</v>
      </c>
      <c r="E69" s="195">
        <v>931.47</v>
      </c>
      <c r="F69" s="444">
        <v>99967</v>
      </c>
      <c r="G69" s="444">
        <v>107881</v>
      </c>
      <c r="H69" s="444">
        <v>27822.050999999999</v>
      </c>
      <c r="I69" s="466">
        <v>150.86499999999796</v>
      </c>
      <c r="J69" s="467">
        <v>3.3479559073484557</v>
      </c>
    </row>
    <row r="70" spans="2:10" x14ac:dyDescent="0.25">
      <c r="B70" s="171">
        <v>2013</v>
      </c>
      <c r="C70" s="41">
        <v>89.867697895833331</v>
      </c>
      <c r="D70" s="41">
        <v>2.5649428049808591</v>
      </c>
      <c r="E70" s="195">
        <v>1067.0999999999999</v>
      </c>
      <c r="F70" s="444">
        <v>118837</v>
      </c>
      <c r="G70" s="444">
        <v>106424</v>
      </c>
      <c r="H70" s="444">
        <v>27974.608</v>
      </c>
      <c r="I70" s="466">
        <v>152.5570000000007</v>
      </c>
      <c r="J70" s="467">
        <v>3.8145306629497715</v>
      </c>
    </row>
    <row r="71" spans="2:10" x14ac:dyDescent="0.25">
      <c r="B71" s="171">
        <v>2014</v>
      </c>
      <c r="C71" s="41">
        <v>97.057332573333326</v>
      </c>
      <c r="D71" s="41">
        <v>8.0002435200171647</v>
      </c>
      <c r="E71" s="195">
        <v>1223.25</v>
      </c>
      <c r="F71" s="444">
        <v>135086</v>
      </c>
      <c r="G71" s="444">
        <v>114825</v>
      </c>
      <c r="H71" s="444">
        <v>28154.027999999998</v>
      </c>
      <c r="I71" s="466">
        <v>179.41999999999825</v>
      </c>
      <c r="J71" s="467">
        <v>4.3448489857295023</v>
      </c>
    </row>
    <row r="72" spans="2:10" x14ac:dyDescent="0.25">
      <c r="B72" s="171">
        <v>2015</v>
      </c>
      <c r="C72" s="41">
        <v>102.88184081666667</v>
      </c>
      <c r="D72" s="41">
        <v>6.0011006782331862</v>
      </c>
      <c r="E72" s="195">
        <v>1225.95</v>
      </c>
      <c r="F72" s="444">
        <v>146478</v>
      </c>
      <c r="G72" s="444">
        <v>133984</v>
      </c>
      <c r="H72" s="444">
        <v>28368.9</v>
      </c>
      <c r="I72" s="466">
        <v>214.87200000000303</v>
      </c>
      <c r="J72" s="467">
        <v>4.3214576525702446</v>
      </c>
    </row>
    <row r="73" spans="2:10" x14ac:dyDescent="0.25">
      <c r="B73" s="171">
        <v>2016</v>
      </c>
      <c r="C73" s="41">
        <v>110.05792050000001</v>
      </c>
      <c r="D73" s="41">
        <v>6.9750692895561315</v>
      </c>
      <c r="E73" s="195">
        <v>1230.1300000000001</v>
      </c>
      <c r="F73" s="444">
        <v>156113</v>
      </c>
      <c r="G73" s="444">
        <v>138733</v>
      </c>
      <c r="H73" s="444">
        <v>28608.690999999999</v>
      </c>
      <c r="I73" s="466">
        <v>239.79099999999744</v>
      </c>
      <c r="J73" s="467">
        <v>4.2998472037745454</v>
      </c>
    </row>
    <row r="74" spans="2:10" x14ac:dyDescent="0.25">
      <c r="B74" s="171">
        <v>2017</v>
      </c>
      <c r="C74" s="41">
        <v>115.30918103333332</v>
      </c>
      <c r="D74" s="41">
        <v>4.7713608520645323</v>
      </c>
      <c r="E74" s="195">
        <v>1224.5700000000002</v>
      </c>
      <c r="F74" s="444">
        <v>166586</v>
      </c>
      <c r="G74" s="444">
        <v>156946</v>
      </c>
      <c r="H74" s="444">
        <v>28869.397000000001</v>
      </c>
      <c r="I74" s="466">
        <v>260.70600000000195</v>
      </c>
      <c r="J74" s="467">
        <v>4.2417581496419903</v>
      </c>
    </row>
    <row r="75" spans="2:10" x14ac:dyDescent="0.25">
      <c r="B75" s="171">
        <v>2018</v>
      </c>
      <c r="C75" s="41">
        <v>119.60535584753191</v>
      </c>
      <c r="D75" s="41">
        <v>3.7257872926498976</v>
      </c>
      <c r="E75" s="195">
        <v>1230.7251979403741</v>
      </c>
      <c r="F75" s="444">
        <v>158404</v>
      </c>
      <c r="G75" s="444">
        <v>163241</v>
      </c>
      <c r="H75" s="444">
        <v>29115.256000000001</v>
      </c>
      <c r="I75" s="466">
        <v>245.85900000000038</v>
      </c>
      <c r="J75" s="467">
        <v>4.2270801188915321</v>
      </c>
    </row>
    <row r="76" spans="2:10" x14ac:dyDescent="0.25">
      <c r="B76" s="171">
        <v>2019</v>
      </c>
      <c r="C76" s="41">
        <v>122.81992214759725</v>
      </c>
      <c r="D76" s="41">
        <v>2.6876441086493941</v>
      </c>
      <c r="E76" s="195">
        <v>1253.2363315502043</v>
      </c>
      <c r="F76" s="444">
        <v>156815</v>
      </c>
      <c r="G76" s="444">
        <v>159876</v>
      </c>
      <c r="H76" s="444">
        <v>29360.752</v>
      </c>
      <c r="I76" s="466">
        <v>245.49599999999919</v>
      </c>
      <c r="J76" s="467">
        <v>4.2684067885938486</v>
      </c>
    </row>
    <row r="77" spans="2:10" x14ac:dyDescent="0.25">
      <c r="B77" s="171">
        <v>2020</v>
      </c>
      <c r="C77" s="41">
        <v>125.5112848587211</v>
      </c>
      <c r="D77" s="41">
        <v>2.1913079442352483</v>
      </c>
      <c r="E77" s="195">
        <v>1278.5460855255913</v>
      </c>
      <c r="F77" s="444">
        <v>156780</v>
      </c>
      <c r="G77" s="444">
        <v>157189</v>
      </c>
      <c r="H77" s="444">
        <v>29600.087</v>
      </c>
      <c r="I77" s="466">
        <v>239.33499999999913</v>
      </c>
      <c r="J77" s="467">
        <v>4.3193997555669048</v>
      </c>
    </row>
    <row r="78" spans="2:10" x14ac:dyDescent="0.25">
      <c r="B78" s="171">
        <v>2021</v>
      </c>
      <c r="C78" s="41">
        <v>128.47998119527682</v>
      </c>
      <c r="D78" s="41">
        <v>2.3652824046039882</v>
      </c>
      <c r="E78" s="195">
        <v>1305.0850526082288</v>
      </c>
      <c r="F78" s="444">
        <v>157681</v>
      </c>
      <c r="G78" s="444">
        <v>156884</v>
      </c>
      <c r="H78" s="444">
        <v>29838.04</v>
      </c>
      <c r="I78" s="466">
        <v>237.95300000000134</v>
      </c>
      <c r="J78" s="467">
        <v>4.3738967191150255</v>
      </c>
    </row>
    <row r="79" spans="2:10" x14ac:dyDescent="0.25">
      <c r="B79" s="172">
        <v>2022</v>
      </c>
      <c r="C79" s="87">
        <v>132.19473236539275</v>
      </c>
      <c r="D79" s="87">
        <v>2.8913073737689103</v>
      </c>
      <c r="E79" s="450">
        <v>1335.8591103706963</v>
      </c>
      <c r="F79" s="445">
        <v>159442</v>
      </c>
      <c r="G79" s="445">
        <v>157665</v>
      </c>
      <c r="H79" s="445">
        <v>30076.607</v>
      </c>
      <c r="I79" s="468">
        <v>238.5669999999991</v>
      </c>
      <c r="J79" s="471">
        <v>4.441521978761422</v>
      </c>
    </row>
    <row r="80" spans="2:10" x14ac:dyDescent="0.25">
      <c r="B80" s="171" t="s">
        <v>582</v>
      </c>
      <c r="C80" s="41">
        <v>88.179581707499992</v>
      </c>
      <c r="D80" s="41">
        <v>-9.2185803662392658</v>
      </c>
      <c r="E80" s="195">
        <v>792.88000000000011</v>
      </c>
      <c r="F80" s="444">
        <v>88516</v>
      </c>
      <c r="G80" s="444">
        <v>145156</v>
      </c>
      <c r="H80" s="444">
        <v>27184.128000000001</v>
      </c>
      <c r="I80" s="466"/>
      <c r="J80" s="467">
        <v>2.9167019813914949</v>
      </c>
    </row>
    <row r="81" spans="2:10" x14ac:dyDescent="0.25">
      <c r="B81" s="171" t="s">
        <v>162</v>
      </c>
      <c r="C81" s="41">
        <v>85.338091283333341</v>
      </c>
      <c r="D81" s="41">
        <v>-3.2223904549605891</v>
      </c>
      <c r="E81" s="195">
        <v>892.93000000000006</v>
      </c>
      <c r="F81" s="444">
        <v>95778</v>
      </c>
      <c r="G81" s="444">
        <v>116195</v>
      </c>
      <c r="H81" s="444">
        <v>27379.714</v>
      </c>
      <c r="I81" s="466">
        <v>195.58599999999933</v>
      </c>
      <c r="J81" s="467">
        <v>3.2612831529211741</v>
      </c>
    </row>
    <row r="82" spans="2:10" x14ac:dyDescent="0.25">
      <c r="B82" s="171" t="s">
        <v>163</v>
      </c>
      <c r="C82" s="41">
        <v>88.374584654166668</v>
      </c>
      <c r="D82" s="41">
        <v>3.5581922740125265</v>
      </c>
      <c r="E82" s="195">
        <v>876.84999999999991</v>
      </c>
      <c r="F82" s="444">
        <v>104534</v>
      </c>
      <c r="G82" s="444">
        <v>104069</v>
      </c>
      <c r="H82" s="444">
        <v>27551.438999999998</v>
      </c>
      <c r="I82" s="466">
        <v>171.72499999999854</v>
      </c>
      <c r="J82" s="467">
        <v>3.1825923865537473</v>
      </c>
    </row>
    <row r="83" spans="2:10" x14ac:dyDescent="0.25">
      <c r="B83" s="171" t="s">
        <v>164</v>
      </c>
      <c r="C83" s="41">
        <v>87.170480499166658</v>
      </c>
      <c r="D83" s="41">
        <v>-1.3625004968475878</v>
      </c>
      <c r="E83" s="195">
        <v>916.2</v>
      </c>
      <c r="F83" s="444">
        <v>107455</v>
      </c>
      <c r="G83" s="444">
        <v>109002</v>
      </c>
      <c r="H83" s="444">
        <v>27709.655999999999</v>
      </c>
      <c r="I83" s="466">
        <v>158.21700000000055</v>
      </c>
      <c r="J83" s="467">
        <v>3.3064286326759165</v>
      </c>
    </row>
    <row r="84" spans="2:10" x14ac:dyDescent="0.25">
      <c r="B84" s="171" t="s">
        <v>165</v>
      </c>
      <c r="C84" s="41">
        <v>87.901050304999998</v>
      </c>
      <c r="D84" s="41">
        <v>0.83809312699649752</v>
      </c>
      <c r="E84" s="195">
        <v>926.51</v>
      </c>
      <c r="F84" s="444">
        <v>100710</v>
      </c>
      <c r="G84" s="444">
        <v>103020</v>
      </c>
      <c r="H84" s="444">
        <v>27859.173999999999</v>
      </c>
      <c r="I84" s="466">
        <v>149.51800000000003</v>
      </c>
      <c r="J84" s="467">
        <v>3.3256908478334646</v>
      </c>
    </row>
    <row r="85" spans="2:10" x14ac:dyDescent="0.25">
      <c r="B85" s="171" t="s">
        <v>166</v>
      </c>
      <c r="C85" s="41">
        <v>91.285219467499999</v>
      </c>
      <c r="D85" s="41">
        <v>3.8499757975104671</v>
      </c>
      <c r="E85" s="195">
        <v>1141.54</v>
      </c>
      <c r="F85" s="444">
        <v>128274</v>
      </c>
      <c r="G85" s="444">
        <v>109960</v>
      </c>
      <c r="H85" s="444">
        <v>28015.93</v>
      </c>
      <c r="I85" s="466">
        <v>156.75600000000122</v>
      </c>
      <c r="J85" s="467">
        <v>4.0746104091493658</v>
      </c>
    </row>
    <row r="86" spans="2:10" x14ac:dyDescent="0.25">
      <c r="B86" s="171" t="s">
        <v>167</v>
      </c>
      <c r="C86" s="41">
        <v>98.643255379999985</v>
      </c>
      <c r="D86" s="41">
        <v>8.0604899187646026</v>
      </c>
      <c r="E86" s="195">
        <v>1199.3399999999999</v>
      </c>
      <c r="F86" s="444">
        <v>137401</v>
      </c>
      <c r="G86" s="444">
        <v>118596</v>
      </c>
      <c r="H86" s="444">
        <v>28205.031999999999</v>
      </c>
      <c r="I86" s="466">
        <v>189.10199999999895</v>
      </c>
      <c r="J86" s="467">
        <v>4.2522199584811675</v>
      </c>
    </row>
    <row r="87" spans="2:10" x14ac:dyDescent="0.25">
      <c r="B87" s="171" t="s">
        <v>168</v>
      </c>
      <c r="C87" s="41">
        <v>104.86089613333334</v>
      </c>
      <c r="D87" s="41">
        <v>6.3031585174083631</v>
      </c>
      <c r="E87" s="195">
        <v>1319.7</v>
      </c>
      <c r="F87" s="444">
        <v>143644</v>
      </c>
      <c r="G87" s="444">
        <v>135152</v>
      </c>
      <c r="H87" s="444">
        <v>28426.394</v>
      </c>
      <c r="I87" s="466">
        <v>221.36200000000099</v>
      </c>
      <c r="J87" s="467">
        <v>4.6425163881145108</v>
      </c>
    </row>
    <row r="88" spans="2:10" x14ac:dyDescent="0.25">
      <c r="B88" s="171" t="s">
        <v>169</v>
      </c>
      <c r="C88" s="41">
        <v>111.26200434166667</v>
      </c>
      <c r="D88" s="41">
        <v>6.1043806074231526</v>
      </c>
      <c r="E88" s="195">
        <v>1155.8900000000001</v>
      </c>
      <c r="F88" s="444">
        <v>164085</v>
      </c>
      <c r="G88" s="444">
        <v>145724</v>
      </c>
      <c r="H88" s="444">
        <v>28673.736000000001</v>
      </c>
      <c r="I88" s="466">
        <v>247.34200000000055</v>
      </c>
      <c r="J88" s="467">
        <v>4.0311803107903348</v>
      </c>
    </row>
    <row r="89" spans="2:10" x14ac:dyDescent="0.25">
      <c r="B89" s="171" t="s">
        <v>170</v>
      </c>
      <c r="C89" s="41">
        <v>116.58624776338989</v>
      </c>
      <c r="D89" s="41">
        <v>4.7853204274240539</v>
      </c>
      <c r="E89" s="195">
        <v>1222.76559</v>
      </c>
      <c r="F89" s="444">
        <v>162758</v>
      </c>
      <c r="G89" s="444">
        <v>157289</v>
      </c>
      <c r="H89" s="444">
        <v>28931.296999999999</v>
      </c>
      <c r="I89" s="466">
        <v>257.56099999999788</v>
      </c>
      <c r="J89" s="467">
        <v>4.2264458105697784</v>
      </c>
    </row>
    <row r="90" spans="2:10" x14ac:dyDescent="0.25">
      <c r="B90" s="171" t="s">
        <v>171</v>
      </c>
      <c r="C90" s="41">
        <v>120.48739692844194</v>
      </c>
      <c r="D90" s="41">
        <v>3.346148658089902</v>
      </c>
      <c r="E90" s="195">
        <v>1235.7757394318924</v>
      </c>
      <c r="F90" s="444">
        <v>157857</v>
      </c>
      <c r="G90" s="444">
        <v>163527</v>
      </c>
      <c r="H90" s="444">
        <v>29177.258999999998</v>
      </c>
      <c r="I90" s="466">
        <v>245.96199999999953</v>
      </c>
      <c r="J90" s="467">
        <v>4.2354072376431677</v>
      </c>
    </row>
    <row r="91" spans="2:10" x14ac:dyDescent="0.25">
      <c r="B91" s="171" t="s">
        <v>221</v>
      </c>
      <c r="C91" s="41">
        <v>123.49485398817114</v>
      </c>
      <c r="D91" s="41">
        <v>2.4960760514357787</v>
      </c>
      <c r="E91" s="195">
        <v>1259.5252647079551</v>
      </c>
      <c r="F91" s="444">
        <v>156688</v>
      </c>
      <c r="G91" s="444">
        <v>158655</v>
      </c>
      <c r="H91" s="444">
        <v>29420.906999999999</v>
      </c>
      <c r="I91" s="466">
        <v>243.64800000000105</v>
      </c>
      <c r="J91" s="467">
        <v>4.2810551853753358</v>
      </c>
    </row>
    <row r="92" spans="2:10" x14ac:dyDescent="0.25">
      <c r="B92" s="171" t="s">
        <v>262</v>
      </c>
      <c r="C92" s="41">
        <v>126.20803896508286</v>
      </c>
      <c r="D92" s="41">
        <v>2.1970024574235367</v>
      </c>
      <c r="E92" s="195">
        <v>1285.2708191873751</v>
      </c>
      <c r="F92" s="444">
        <v>156942</v>
      </c>
      <c r="G92" s="444">
        <v>156986</v>
      </c>
      <c r="H92" s="444">
        <v>29659.61</v>
      </c>
      <c r="I92" s="466">
        <v>238.70300000000134</v>
      </c>
      <c r="J92" s="467">
        <v>4.333404313770056</v>
      </c>
    </row>
    <row r="93" spans="2:10" x14ac:dyDescent="0.25">
      <c r="B93" s="171" t="s">
        <v>328</v>
      </c>
      <c r="C93" s="41">
        <v>129.33535684236551</v>
      </c>
      <c r="D93" s="41">
        <v>2.477907035817168</v>
      </c>
      <c r="E93" s="195">
        <v>1312.0993322488782</v>
      </c>
      <c r="F93" s="444">
        <v>158028</v>
      </c>
      <c r="G93" s="444">
        <v>156992</v>
      </c>
      <c r="H93" s="444">
        <v>29897.564999999999</v>
      </c>
      <c r="I93" s="466">
        <v>237.95499999999811</v>
      </c>
      <c r="J93" s="467">
        <v>4.3886494844944002</v>
      </c>
    </row>
    <row r="94" spans="2:10" x14ac:dyDescent="0.25">
      <c r="B94" s="171" t="s">
        <v>567</v>
      </c>
      <c r="C94" s="41">
        <v>133.21949405224629</v>
      </c>
      <c r="D94" s="41">
        <v>3.0031518872405343</v>
      </c>
      <c r="E94" s="450">
        <v>1343.9691872138101</v>
      </c>
      <c r="F94" s="444">
        <v>159996</v>
      </c>
      <c r="G94" s="444">
        <v>157998</v>
      </c>
      <c r="H94" s="444">
        <v>30136.513999999999</v>
      </c>
      <c r="I94" s="466">
        <v>238.94900000000052</v>
      </c>
      <c r="J94" s="471">
        <v>4.4596040113126891</v>
      </c>
    </row>
    <row r="95" spans="2:10" x14ac:dyDescent="0.25">
      <c r="B95" s="173" t="s">
        <v>67</v>
      </c>
      <c r="C95" s="440"/>
      <c r="D95" s="440"/>
      <c r="E95" s="440"/>
      <c r="F95" s="440"/>
      <c r="G95" s="440"/>
      <c r="H95" s="440"/>
      <c r="I95" s="472"/>
      <c r="J95" s="473"/>
    </row>
    <row r="96" spans="2:10" x14ac:dyDescent="0.25">
      <c r="B96" s="707" t="s">
        <v>578</v>
      </c>
      <c r="C96" s="681"/>
      <c r="D96" s="681"/>
      <c r="E96" s="681"/>
      <c r="F96" s="681"/>
      <c r="G96" s="681"/>
      <c r="H96" s="681"/>
      <c r="I96" s="681"/>
      <c r="J96" s="708"/>
    </row>
    <row r="97" spans="2:10" ht="15" customHeight="1" x14ac:dyDescent="0.25">
      <c r="B97" s="709" t="s">
        <v>594</v>
      </c>
      <c r="C97" s="710"/>
      <c r="D97" s="710"/>
      <c r="E97" s="710"/>
      <c r="F97" s="710"/>
      <c r="G97" s="710"/>
      <c r="H97" s="710"/>
      <c r="I97" s="710"/>
      <c r="J97" s="711"/>
    </row>
    <row r="98" spans="2:10" ht="15" customHeight="1" x14ac:dyDescent="0.25">
      <c r="B98" s="709" t="s">
        <v>611</v>
      </c>
      <c r="C98" s="710"/>
      <c r="D98" s="710"/>
      <c r="E98" s="710"/>
      <c r="F98" s="710"/>
      <c r="G98" s="710"/>
      <c r="H98" s="710"/>
      <c r="I98" s="710"/>
      <c r="J98" s="711"/>
    </row>
    <row r="99" spans="2:10" ht="24.75" customHeight="1" x14ac:dyDescent="0.25">
      <c r="B99" s="709" t="s">
        <v>595</v>
      </c>
      <c r="C99" s="710"/>
      <c r="D99" s="710"/>
      <c r="E99" s="710"/>
      <c r="F99" s="710"/>
      <c r="G99" s="710"/>
      <c r="H99" s="710"/>
      <c r="I99" s="710"/>
      <c r="J99" s="711"/>
    </row>
    <row r="100" spans="2:10" ht="15" customHeight="1" thickBot="1" x14ac:dyDescent="0.3">
      <c r="B100" s="704" t="s">
        <v>612</v>
      </c>
      <c r="C100" s="705"/>
      <c r="D100" s="705"/>
      <c r="E100" s="705"/>
      <c r="F100" s="705"/>
      <c r="G100" s="705"/>
      <c r="H100" s="705"/>
      <c r="I100" s="705"/>
      <c r="J100" s="706"/>
    </row>
    <row r="130" spans="12:14" x14ac:dyDescent="0.25">
      <c r="L130" s="98"/>
      <c r="M130" s="98"/>
    </row>
    <row r="131" spans="12:14" x14ac:dyDescent="0.25">
      <c r="L131" s="98"/>
      <c r="M131" s="98"/>
    </row>
    <row r="132" spans="12:14" x14ac:dyDescent="0.25">
      <c r="L132" s="98"/>
      <c r="M132" s="98"/>
    </row>
    <row r="133" spans="12:14" x14ac:dyDescent="0.25">
      <c r="L133" s="98"/>
      <c r="M133" s="98"/>
    </row>
    <row r="134" spans="12:14" x14ac:dyDescent="0.25">
      <c r="L134" s="98"/>
      <c r="M134" s="98"/>
    </row>
    <row r="135" spans="12:14" x14ac:dyDescent="0.25">
      <c r="L135" s="98"/>
      <c r="M135" s="98"/>
    </row>
    <row r="136" spans="12:14" x14ac:dyDescent="0.25">
      <c r="L136" s="98"/>
      <c r="M136" s="98"/>
      <c r="N136" s="99"/>
    </row>
    <row r="154" spans="1:1" x14ac:dyDescent="0.25">
      <c r="A154" s="102"/>
    </row>
    <row r="155" spans="1:1" x14ac:dyDescent="0.25">
      <c r="A155" s="102"/>
    </row>
    <row r="204" ht="15" customHeight="1" x14ac:dyDescent="0.25"/>
    <row r="210" spans="11:12" x14ac:dyDescent="0.25">
      <c r="L210" s="73"/>
    </row>
    <row r="211" spans="11:12" x14ac:dyDescent="0.25">
      <c r="L211" s="73"/>
    </row>
    <row r="212" spans="11:12" x14ac:dyDescent="0.25">
      <c r="L212" s="73"/>
    </row>
    <row r="216" spans="11:12" x14ac:dyDescent="0.25">
      <c r="K216" s="447"/>
      <c r="L216" s="446"/>
    </row>
    <row r="260" ht="24" customHeight="1" x14ac:dyDescent="0.25"/>
    <row r="261" ht="37.5" customHeight="1" x14ac:dyDescent="0.25"/>
  </sheetData>
  <mergeCells count="6">
    <mergeCell ref="B100:J100"/>
    <mergeCell ref="B2:J2"/>
    <mergeCell ref="B96:J96"/>
    <mergeCell ref="B97:J97"/>
    <mergeCell ref="B98:J98"/>
    <mergeCell ref="B99:J99"/>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4" min="1"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E98"/>
  <sheetViews>
    <sheetView zoomScaleNormal="100" workbookViewId="0"/>
  </sheetViews>
  <sheetFormatPr defaultRowHeight="15" x14ac:dyDescent="0.25"/>
  <cols>
    <col min="1" max="2" width="8.88671875" style="27"/>
    <col min="3" max="5" width="21.77734375" style="27" customWidth="1"/>
    <col min="6" max="16384" width="8.88671875" style="27"/>
  </cols>
  <sheetData>
    <row r="1" spans="1:5" ht="27" customHeight="1" thickBot="1" x14ac:dyDescent="0.3">
      <c r="A1" s="77" t="s">
        <v>143</v>
      </c>
    </row>
    <row r="2" spans="1:5" ht="21" customHeight="1" thickBot="1" x14ac:dyDescent="0.35">
      <c r="B2" s="564" t="s">
        <v>600</v>
      </c>
      <c r="C2" s="712"/>
      <c r="D2" s="712"/>
      <c r="E2" s="713"/>
    </row>
    <row r="3" spans="1:5" ht="72" customHeight="1" x14ac:dyDescent="0.25">
      <c r="B3" s="441"/>
      <c r="C3" s="442" t="s">
        <v>597</v>
      </c>
      <c r="D3" s="442" t="s">
        <v>598</v>
      </c>
      <c r="E3" s="443" t="s">
        <v>599</v>
      </c>
    </row>
    <row r="4" spans="1:5" x14ac:dyDescent="0.25">
      <c r="B4" s="375" t="s">
        <v>202</v>
      </c>
      <c r="C4" s="461">
        <v>96.986999999999995</v>
      </c>
      <c r="D4" s="461">
        <v>1023.47</v>
      </c>
      <c r="E4" s="460">
        <v>9.4762914399054203</v>
      </c>
    </row>
    <row r="5" spans="1:5" x14ac:dyDescent="0.25">
      <c r="B5" s="375" t="s">
        <v>203</v>
      </c>
      <c r="C5" s="461">
        <v>98.346999999999994</v>
      </c>
      <c r="D5" s="461">
        <v>1034.5239999999999</v>
      </c>
      <c r="E5" s="460">
        <v>9.506497674292719</v>
      </c>
    </row>
    <row r="6" spans="1:5" x14ac:dyDescent="0.25">
      <c r="B6" s="375" t="s">
        <v>204</v>
      </c>
      <c r="C6" s="461">
        <v>99.137</v>
      </c>
      <c r="D6" s="461">
        <v>1042.9570000000001</v>
      </c>
      <c r="E6" s="460">
        <v>9.5053774987847053</v>
      </c>
    </row>
    <row r="7" spans="1:5" x14ac:dyDescent="0.25">
      <c r="B7" s="375" t="s">
        <v>243</v>
      </c>
      <c r="C7" s="461">
        <v>98.561000000000007</v>
      </c>
      <c r="D7" s="461">
        <v>1051.768</v>
      </c>
      <c r="E7" s="460">
        <v>9.370982954415803</v>
      </c>
    </row>
    <row r="8" spans="1:5" x14ac:dyDescent="0.25">
      <c r="B8" s="375" t="s">
        <v>12</v>
      </c>
      <c r="C8" s="461">
        <v>92.858000000000004</v>
      </c>
      <c r="D8" s="461">
        <v>1056.623</v>
      </c>
      <c r="E8" s="460">
        <v>8.7881865149632361</v>
      </c>
    </row>
    <row r="9" spans="1:5" x14ac:dyDescent="0.25">
      <c r="B9" s="375" t="s">
        <v>13</v>
      </c>
      <c r="C9" s="461">
        <v>86.081000000000003</v>
      </c>
      <c r="D9" s="461">
        <v>1065.0740000000001</v>
      </c>
      <c r="E9" s="460">
        <v>8.0821614272811093</v>
      </c>
    </row>
    <row r="10" spans="1:5" x14ac:dyDescent="0.25">
      <c r="B10" s="40" t="s">
        <v>14</v>
      </c>
      <c r="C10" s="461">
        <v>78.766000000000005</v>
      </c>
      <c r="D10" s="461">
        <v>1072.508</v>
      </c>
      <c r="E10" s="460">
        <v>7.3440944030254318</v>
      </c>
    </row>
    <row r="11" spans="1:5" x14ac:dyDescent="0.25">
      <c r="B11" s="40" t="s">
        <v>15</v>
      </c>
      <c r="C11" s="461">
        <v>72.004000000000005</v>
      </c>
      <c r="D11" s="461">
        <v>1079.164</v>
      </c>
      <c r="E11" s="460">
        <v>6.672201815479391</v>
      </c>
    </row>
    <row r="12" spans="1:5" x14ac:dyDescent="0.25">
      <c r="B12" s="40" t="s">
        <v>16</v>
      </c>
      <c r="C12" s="461">
        <v>69.375</v>
      </c>
      <c r="D12" s="461">
        <v>1086.1949999999999</v>
      </c>
      <c r="E12" s="460">
        <v>6.3869747144849693</v>
      </c>
    </row>
    <row r="13" spans="1:5" x14ac:dyDescent="0.25">
      <c r="B13" s="40" t="s">
        <v>17</v>
      </c>
      <c r="C13" s="461">
        <v>67.909000000000006</v>
      </c>
      <c r="D13" s="461">
        <v>1086.886</v>
      </c>
      <c r="E13" s="460">
        <v>6.2480333724052022</v>
      </c>
    </row>
    <row r="14" spans="1:5" x14ac:dyDescent="0.25">
      <c r="B14" s="40" t="s">
        <v>18</v>
      </c>
      <c r="C14" s="461">
        <v>66.283000000000001</v>
      </c>
      <c r="D14" s="461">
        <v>1090.817</v>
      </c>
      <c r="E14" s="460">
        <v>6.0764546207108987</v>
      </c>
    </row>
    <row r="15" spans="1:5" x14ac:dyDescent="0.25">
      <c r="B15" s="40" t="s">
        <v>19</v>
      </c>
      <c r="C15" s="461">
        <v>64.816000000000003</v>
      </c>
      <c r="D15" s="461">
        <v>1092.8989999999999</v>
      </c>
      <c r="E15" s="460">
        <v>5.9306486692731903</v>
      </c>
    </row>
    <row r="16" spans="1:5" x14ac:dyDescent="0.25">
      <c r="B16" s="40" t="s">
        <v>20</v>
      </c>
      <c r="C16" s="461">
        <v>64.081999999999994</v>
      </c>
      <c r="D16" s="461">
        <v>1095.4449999999999</v>
      </c>
      <c r="E16" s="460">
        <v>5.8498601025154162</v>
      </c>
    </row>
    <row r="17" spans="2:5" x14ac:dyDescent="0.25">
      <c r="B17" s="40" t="s">
        <v>21</v>
      </c>
      <c r="C17" s="461">
        <v>63.32</v>
      </c>
      <c r="D17" s="461">
        <v>1101.508</v>
      </c>
      <c r="E17" s="460">
        <v>5.7484829887753879</v>
      </c>
    </row>
    <row r="18" spans="2:5" x14ac:dyDescent="0.25">
      <c r="B18" s="40" t="s">
        <v>22</v>
      </c>
      <c r="C18" s="461">
        <v>62.597999999999999</v>
      </c>
      <c r="D18" s="461">
        <v>1106.8140000000001</v>
      </c>
      <c r="E18" s="460">
        <v>5.6556928264369617</v>
      </c>
    </row>
    <row r="19" spans="2:5" x14ac:dyDescent="0.25">
      <c r="B19" s="40" t="s">
        <v>23</v>
      </c>
      <c r="C19" s="461">
        <v>62.088999999999999</v>
      </c>
      <c r="D19" s="461">
        <v>1111.7570000000001</v>
      </c>
      <c r="E19" s="460">
        <v>5.5847635769327288</v>
      </c>
    </row>
    <row r="20" spans="2:5" x14ac:dyDescent="0.25">
      <c r="B20" s="40" t="s">
        <v>24</v>
      </c>
      <c r="C20" s="461">
        <v>61.74</v>
      </c>
      <c r="D20" s="461">
        <v>1124.27</v>
      </c>
      <c r="E20" s="460">
        <v>5.4915634144822869</v>
      </c>
    </row>
    <row r="21" spans="2:5" x14ac:dyDescent="0.25">
      <c r="B21" s="40" t="s">
        <v>25</v>
      </c>
      <c r="C21" s="461">
        <v>61.527000000000001</v>
      </c>
      <c r="D21" s="461">
        <v>1138.04</v>
      </c>
      <c r="E21" s="460">
        <v>5.4064004780148327</v>
      </c>
    </row>
    <row r="22" spans="2:5" x14ac:dyDescent="0.25">
      <c r="B22" s="40" t="s">
        <v>26</v>
      </c>
      <c r="C22" s="461">
        <v>61.603999999999999</v>
      </c>
      <c r="D22" s="461">
        <v>1150.76</v>
      </c>
      <c r="E22" s="460">
        <v>5.353331711216935</v>
      </c>
    </row>
    <row r="23" spans="2:5" x14ac:dyDescent="0.25">
      <c r="B23" s="40" t="s">
        <v>27</v>
      </c>
      <c r="C23" s="461">
        <v>61.73</v>
      </c>
      <c r="D23" s="461">
        <v>1166.2919999999999</v>
      </c>
      <c r="E23" s="460">
        <v>5.2928426157428845</v>
      </c>
    </row>
    <row r="24" spans="2:5" x14ac:dyDescent="0.25">
      <c r="B24" s="40" t="s">
        <v>28</v>
      </c>
      <c r="C24" s="461">
        <v>61.591000000000001</v>
      </c>
      <c r="D24" s="461">
        <v>1173.539</v>
      </c>
      <c r="E24" s="460">
        <v>5.2483130087709062</v>
      </c>
    </row>
    <row r="25" spans="2:5" x14ac:dyDescent="0.25">
      <c r="B25" s="40" t="s">
        <v>29</v>
      </c>
      <c r="C25" s="461">
        <v>61.665999999999997</v>
      </c>
      <c r="D25" s="461">
        <v>1184.47</v>
      </c>
      <c r="E25" s="460">
        <v>5.2062103725716984</v>
      </c>
    </row>
    <row r="26" spans="2:5" x14ac:dyDescent="0.25">
      <c r="B26" s="40" t="s">
        <v>30</v>
      </c>
      <c r="C26" s="461">
        <v>61.691000000000003</v>
      </c>
      <c r="D26" s="461">
        <v>1198.616</v>
      </c>
      <c r="E26" s="460">
        <v>5.1468527034513141</v>
      </c>
    </row>
    <row r="27" spans="2:5" x14ac:dyDescent="0.25">
      <c r="B27" s="40" t="s">
        <v>31</v>
      </c>
      <c r="C27" s="461">
        <v>61.55</v>
      </c>
      <c r="D27" s="461">
        <v>1208.2380000000001</v>
      </c>
      <c r="E27" s="460">
        <v>5.0941950178689961</v>
      </c>
    </row>
    <row r="28" spans="2:5" x14ac:dyDescent="0.25">
      <c r="B28" s="40" t="s">
        <v>32</v>
      </c>
      <c r="C28" s="461">
        <v>61.460999999999999</v>
      </c>
      <c r="D28" s="461">
        <v>1221.133</v>
      </c>
      <c r="E28" s="460">
        <v>5.033112691246572</v>
      </c>
    </row>
    <row r="29" spans="2:5" x14ac:dyDescent="0.25">
      <c r="B29" s="40" t="s">
        <v>33</v>
      </c>
      <c r="C29" s="461">
        <v>61.116999999999997</v>
      </c>
      <c r="D29" s="461">
        <v>1228.93</v>
      </c>
      <c r="E29" s="460">
        <v>4.9731880579040304</v>
      </c>
    </row>
    <row r="30" spans="2:5" x14ac:dyDescent="0.25">
      <c r="B30" s="40" t="s">
        <v>34</v>
      </c>
      <c r="C30" s="461">
        <v>60.808</v>
      </c>
      <c r="D30" s="461">
        <v>1232.3</v>
      </c>
      <c r="E30" s="460">
        <v>4.934512699829587</v>
      </c>
    </row>
    <row r="31" spans="2:5" x14ac:dyDescent="0.25">
      <c r="B31" s="40" t="s">
        <v>35</v>
      </c>
      <c r="C31" s="461">
        <v>60.421999999999997</v>
      </c>
      <c r="D31" s="461">
        <v>1243.4870000000001</v>
      </c>
      <c r="E31" s="460">
        <v>4.859077738649459</v>
      </c>
    </row>
    <row r="32" spans="2:5" x14ac:dyDescent="0.25">
      <c r="B32" s="40" t="s">
        <v>36</v>
      </c>
      <c r="C32" s="461">
        <v>59.820999999999998</v>
      </c>
      <c r="D32" s="461">
        <v>1259.635</v>
      </c>
      <c r="E32" s="460">
        <v>4.7490741365554303</v>
      </c>
    </row>
    <row r="33" spans="2:5" x14ac:dyDescent="0.25">
      <c r="B33" s="40" t="s">
        <v>37</v>
      </c>
      <c r="C33" s="461">
        <v>59.329000000000001</v>
      </c>
      <c r="D33" s="461">
        <v>1276.019</v>
      </c>
      <c r="E33" s="460">
        <v>4.6495389175239561</v>
      </c>
    </row>
    <row r="34" spans="2:5" x14ac:dyDescent="0.25">
      <c r="B34" s="40" t="s">
        <v>38</v>
      </c>
      <c r="C34" s="461">
        <v>58.768000000000001</v>
      </c>
      <c r="D34" s="461">
        <v>1299.855</v>
      </c>
      <c r="E34" s="460">
        <v>4.5211196633470649</v>
      </c>
    </row>
    <row r="35" spans="2:5" x14ac:dyDescent="0.25">
      <c r="B35" s="40" t="s">
        <v>39</v>
      </c>
      <c r="C35" s="461">
        <v>58.418999999999997</v>
      </c>
      <c r="D35" s="461">
        <v>1317.252</v>
      </c>
      <c r="E35" s="460">
        <v>4.4349145038307016</v>
      </c>
    </row>
    <row r="36" spans="2:5" x14ac:dyDescent="0.25">
      <c r="B36" s="40" t="s">
        <v>40</v>
      </c>
      <c r="C36" s="461">
        <v>58.575000000000003</v>
      </c>
      <c r="D36" s="461">
        <v>1327.634</v>
      </c>
      <c r="E36" s="460">
        <v>4.4119840257179312</v>
      </c>
    </row>
    <row r="37" spans="2:5" x14ac:dyDescent="0.25">
      <c r="B37" s="40" t="s">
        <v>88</v>
      </c>
      <c r="C37" s="461">
        <v>58.533000000000001</v>
      </c>
      <c r="D37" s="461">
        <v>1334.566</v>
      </c>
      <c r="E37" s="460">
        <v>4.3859202167596054</v>
      </c>
    </row>
    <row r="38" spans="2:5" x14ac:dyDescent="0.25">
      <c r="B38" s="40" t="s">
        <v>89</v>
      </c>
      <c r="C38" s="461">
        <v>58.615000000000002</v>
      </c>
      <c r="D38" s="461">
        <v>1336.7650000000001</v>
      </c>
      <c r="E38" s="460">
        <v>4.384839519287234</v>
      </c>
    </row>
    <row r="39" spans="2:5" x14ac:dyDescent="0.25">
      <c r="B39" s="40" t="s">
        <v>90</v>
      </c>
      <c r="C39" s="461">
        <v>58.470999999999997</v>
      </c>
      <c r="D39" s="461">
        <v>1338.4390000000001</v>
      </c>
      <c r="E39" s="460">
        <v>4.3685965516545764</v>
      </c>
    </row>
    <row r="40" spans="2:5" x14ac:dyDescent="0.25">
      <c r="B40" s="40" t="s">
        <v>91</v>
      </c>
      <c r="C40" s="461">
        <v>57.79</v>
      </c>
      <c r="D40" s="461">
        <v>1340.2270000000001</v>
      </c>
      <c r="E40" s="460">
        <v>4.3119561089278156</v>
      </c>
    </row>
    <row r="41" spans="2:5" x14ac:dyDescent="0.25">
      <c r="B41" s="40" t="s">
        <v>134</v>
      </c>
      <c r="C41" s="461">
        <v>57.344000000000001</v>
      </c>
      <c r="D41" s="461">
        <v>1349.8409999999999</v>
      </c>
      <c r="E41" s="460">
        <v>4.2482040477359924</v>
      </c>
    </row>
    <row r="42" spans="2:5" x14ac:dyDescent="0.25">
      <c r="B42" s="40" t="s">
        <v>135</v>
      </c>
      <c r="C42" s="461">
        <v>56.677999999999997</v>
      </c>
      <c r="D42" s="461">
        <v>1357.721</v>
      </c>
      <c r="E42" s="460">
        <v>4.17449534919177</v>
      </c>
    </row>
    <row r="43" spans="2:5" x14ac:dyDescent="0.25">
      <c r="B43" s="40" t="s">
        <v>136</v>
      </c>
      <c r="C43" s="461">
        <v>56.312079616000005</v>
      </c>
      <c r="D43" s="461">
        <v>1368.9320753549998</v>
      </c>
      <c r="E43" s="460">
        <v>4.1135773373851885</v>
      </c>
    </row>
    <row r="44" spans="2:5" x14ac:dyDescent="0.25">
      <c r="B44" s="40" t="s">
        <v>137</v>
      </c>
      <c r="C44" s="461">
        <v>55.879934754000004</v>
      </c>
      <c r="D44" s="461">
        <v>1384.1434762440001</v>
      </c>
      <c r="E44" s="460">
        <v>4.0371490176463007</v>
      </c>
    </row>
    <row r="45" spans="2:5" x14ac:dyDescent="0.25">
      <c r="B45" s="40" t="s">
        <v>155</v>
      </c>
      <c r="C45" s="461">
        <v>55.794734903999995</v>
      </c>
      <c r="D45" s="461">
        <v>1393.2305038040001</v>
      </c>
      <c r="E45" s="460">
        <v>4.0047023627218268</v>
      </c>
    </row>
    <row r="46" spans="2:5" x14ac:dyDescent="0.25">
      <c r="B46" s="40" t="s">
        <v>156</v>
      </c>
      <c r="C46" s="461">
        <v>56.406887247999997</v>
      </c>
      <c r="D46" s="461">
        <v>1403.6800162679999</v>
      </c>
      <c r="E46" s="460">
        <v>4.0185004127914024</v>
      </c>
    </row>
    <row r="47" spans="2:5" x14ac:dyDescent="0.25">
      <c r="B47" s="40" t="s">
        <v>157</v>
      </c>
      <c r="C47" s="461">
        <v>57.309745462999999</v>
      </c>
      <c r="D47" s="461">
        <v>1414.0690005770002</v>
      </c>
      <c r="E47" s="460">
        <v>4.0528252468313211</v>
      </c>
    </row>
    <row r="48" spans="2:5" x14ac:dyDescent="0.25">
      <c r="B48" s="40" t="s">
        <v>158</v>
      </c>
      <c r="C48" s="461">
        <v>58.921675262999997</v>
      </c>
      <c r="D48" s="461">
        <v>1423.3130921430002</v>
      </c>
      <c r="E48" s="460">
        <v>4.1397550256693725</v>
      </c>
    </row>
    <row r="49" spans="2:5" x14ac:dyDescent="0.25">
      <c r="B49" s="40" t="s">
        <v>217</v>
      </c>
      <c r="C49" s="461">
        <v>60.546692532000002</v>
      </c>
      <c r="D49" s="461">
        <v>1430.984179947</v>
      </c>
      <c r="E49" s="460">
        <v>4.2311224247246741</v>
      </c>
    </row>
    <row r="50" spans="2:5" x14ac:dyDescent="0.25">
      <c r="B50" s="40" t="s">
        <v>218</v>
      </c>
      <c r="C50" s="461">
        <v>62.065046755000004</v>
      </c>
      <c r="D50" s="461">
        <v>1438.91559674</v>
      </c>
      <c r="E50" s="460">
        <v>4.3133208713293723</v>
      </c>
    </row>
    <row r="51" spans="2:5" x14ac:dyDescent="0.25">
      <c r="B51" s="40" t="s">
        <v>219</v>
      </c>
      <c r="C51" s="461">
        <v>63.539367465000005</v>
      </c>
      <c r="D51" s="461">
        <v>1447.1506117800002</v>
      </c>
      <c r="E51" s="460">
        <v>4.390653394869962</v>
      </c>
    </row>
    <row r="52" spans="2:5" x14ac:dyDescent="0.25">
      <c r="B52" s="40" t="s">
        <v>220</v>
      </c>
      <c r="C52" s="461">
        <v>64.952474364000011</v>
      </c>
      <c r="D52" s="461">
        <v>1455.8865624339999</v>
      </c>
      <c r="E52" s="460">
        <v>4.4613691780635918</v>
      </c>
    </row>
    <row r="53" spans="2:5" x14ac:dyDescent="0.25">
      <c r="B53" s="40" t="s">
        <v>258</v>
      </c>
      <c r="C53" s="461">
        <v>66.297203078999999</v>
      </c>
      <c r="D53" s="461">
        <v>1464.457057377</v>
      </c>
      <c r="E53" s="460">
        <v>4.5270841329922931</v>
      </c>
    </row>
    <row r="54" spans="2:5" x14ac:dyDescent="0.25">
      <c r="B54" s="40" t="s">
        <v>259</v>
      </c>
      <c r="C54" s="461">
        <v>67.56609373900001</v>
      </c>
      <c r="D54" s="461">
        <v>1473.668806742</v>
      </c>
      <c r="E54" s="460">
        <v>4.5848899990205885</v>
      </c>
    </row>
    <row r="55" spans="2:5" x14ac:dyDescent="0.25">
      <c r="B55" s="40" t="s">
        <v>260</v>
      </c>
      <c r="C55" s="461">
        <v>68.782266804999992</v>
      </c>
      <c r="D55" s="461">
        <v>1482.6584248710001</v>
      </c>
      <c r="E55" s="460">
        <v>4.6391175237131534</v>
      </c>
    </row>
    <row r="56" spans="2:5" x14ac:dyDescent="0.25">
      <c r="B56" s="40" t="s">
        <v>261</v>
      </c>
      <c r="C56" s="461">
        <v>69.969222892999994</v>
      </c>
      <c r="D56" s="461">
        <v>1493.5456305179998</v>
      </c>
      <c r="E56" s="460">
        <v>4.6847730302510326</v>
      </c>
    </row>
    <row r="57" spans="2:5" x14ac:dyDescent="0.25">
      <c r="B57" s="40" t="s">
        <v>324</v>
      </c>
      <c r="C57" s="461">
        <v>71.134739242999984</v>
      </c>
      <c r="D57" s="461">
        <v>1505.7458258680001</v>
      </c>
      <c r="E57" s="460">
        <v>4.7242195874588431</v>
      </c>
    </row>
    <row r="58" spans="2:5" x14ac:dyDescent="0.25">
      <c r="B58" s="40" t="s">
        <v>325</v>
      </c>
      <c r="C58" s="461">
        <v>72.281214274999996</v>
      </c>
      <c r="D58" s="461">
        <v>1518.3198025849999</v>
      </c>
      <c r="E58" s="460">
        <v>4.7606053844478842</v>
      </c>
    </row>
    <row r="59" spans="2:5" x14ac:dyDescent="0.25">
      <c r="B59" s="40" t="s">
        <v>326</v>
      </c>
      <c r="C59" s="461">
        <v>73.440696681000006</v>
      </c>
      <c r="D59" s="461">
        <v>1531.9933857240001</v>
      </c>
      <c r="E59" s="460">
        <v>4.7937998535348045</v>
      </c>
    </row>
    <row r="60" spans="2:5" x14ac:dyDescent="0.25">
      <c r="B60" s="40" t="s">
        <v>327</v>
      </c>
      <c r="C60" s="461">
        <v>74.620998786000001</v>
      </c>
      <c r="D60" s="461">
        <v>1545.1277525</v>
      </c>
      <c r="E60" s="460">
        <v>4.8294387739307654</v>
      </c>
    </row>
    <row r="61" spans="2:5" x14ac:dyDescent="0.25">
      <c r="B61" s="40" t="s">
        <v>563</v>
      </c>
      <c r="C61" s="461">
        <v>75.962512952000012</v>
      </c>
      <c r="D61" s="461">
        <v>1558.3849631929997</v>
      </c>
      <c r="E61" s="460">
        <v>4.8744382643656419</v>
      </c>
    </row>
    <row r="62" spans="2:5" x14ac:dyDescent="0.25">
      <c r="B62" s="40" t="s">
        <v>564</v>
      </c>
      <c r="C62" s="461">
        <v>77.308315609000019</v>
      </c>
      <c r="D62" s="461">
        <v>1571.6939087199999</v>
      </c>
      <c r="E62" s="460">
        <v>4.9187895416583078</v>
      </c>
    </row>
    <row r="63" spans="2:5" x14ac:dyDescent="0.25">
      <c r="B63" s="40" t="s">
        <v>565</v>
      </c>
      <c r="C63" s="461">
        <v>78.625646978000006</v>
      </c>
      <c r="D63" s="461">
        <v>1585.2043990719999</v>
      </c>
      <c r="E63" s="460">
        <v>4.9599690124521807</v>
      </c>
    </row>
    <row r="64" spans="2:5" x14ac:dyDescent="0.25">
      <c r="B64" s="37" t="s">
        <v>566</v>
      </c>
      <c r="C64" s="461">
        <v>79.919076068999999</v>
      </c>
      <c r="D64" s="456">
        <v>1598.5680392200002</v>
      </c>
      <c r="E64" s="460">
        <v>4.9994166096299182</v>
      </c>
    </row>
    <row r="65" spans="2:5" x14ac:dyDescent="0.25">
      <c r="B65" s="462">
        <v>2008</v>
      </c>
      <c r="C65" s="457">
        <v>98.561000000000007</v>
      </c>
      <c r="D65" s="457">
        <v>1051.768</v>
      </c>
      <c r="E65" s="463">
        <v>9.370982954415803</v>
      </c>
    </row>
    <row r="66" spans="2:5" x14ac:dyDescent="0.25">
      <c r="B66" s="171">
        <v>2009</v>
      </c>
      <c r="C66" s="444">
        <v>72.004000000000005</v>
      </c>
      <c r="D66" s="444">
        <v>1079.164</v>
      </c>
      <c r="E66" s="504">
        <v>6.672201815479391</v>
      </c>
    </row>
    <row r="67" spans="2:5" x14ac:dyDescent="0.25">
      <c r="B67" s="171">
        <v>2010</v>
      </c>
      <c r="C67" s="444">
        <v>64.816000000000003</v>
      </c>
      <c r="D67" s="444">
        <v>1092.8989999999999</v>
      </c>
      <c r="E67" s="504">
        <v>5.9306486692731903</v>
      </c>
    </row>
    <row r="68" spans="2:5" x14ac:dyDescent="0.25">
      <c r="B68" s="171">
        <v>2011</v>
      </c>
      <c r="C68" s="444">
        <v>62.088999999999999</v>
      </c>
      <c r="D68" s="444">
        <v>1111.7570000000001</v>
      </c>
      <c r="E68" s="504">
        <v>5.5847635769327288</v>
      </c>
    </row>
    <row r="69" spans="2:5" x14ac:dyDescent="0.25">
      <c r="B69" s="171">
        <v>2012</v>
      </c>
      <c r="C69" s="444">
        <v>61.73</v>
      </c>
      <c r="D69" s="444">
        <v>1166.2919999999999</v>
      </c>
      <c r="E69" s="504">
        <v>5.2928426157428845</v>
      </c>
    </row>
    <row r="70" spans="2:5" x14ac:dyDescent="0.25">
      <c r="B70" s="171">
        <v>2013</v>
      </c>
      <c r="C70" s="444">
        <v>61.55</v>
      </c>
      <c r="D70" s="444">
        <v>1208.2380000000001</v>
      </c>
      <c r="E70" s="504">
        <v>5.0941950178689961</v>
      </c>
    </row>
    <row r="71" spans="2:5" x14ac:dyDescent="0.25">
      <c r="B71" s="171">
        <v>2014</v>
      </c>
      <c r="C71" s="444">
        <v>60.421999999999997</v>
      </c>
      <c r="D71" s="444">
        <v>1243.4870000000001</v>
      </c>
      <c r="E71" s="504">
        <v>4.859077738649459</v>
      </c>
    </row>
    <row r="72" spans="2:5" x14ac:dyDescent="0.25">
      <c r="B72" s="171">
        <v>2015</v>
      </c>
      <c r="C72" s="444">
        <v>58.418999999999997</v>
      </c>
      <c r="D72" s="444">
        <v>1317.252</v>
      </c>
      <c r="E72" s="504">
        <v>4.4349145038307016</v>
      </c>
    </row>
    <row r="73" spans="2:5" x14ac:dyDescent="0.25">
      <c r="B73" s="171">
        <v>2016</v>
      </c>
      <c r="C73" s="444">
        <v>58.470999999999997</v>
      </c>
      <c r="D73" s="444">
        <v>1338.4390000000001</v>
      </c>
      <c r="E73" s="504">
        <v>4.3685965516545764</v>
      </c>
    </row>
    <row r="74" spans="2:5" x14ac:dyDescent="0.25">
      <c r="B74" s="171">
        <v>2017</v>
      </c>
      <c r="C74" s="444">
        <v>56.312079616000005</v>
      </c>
      <c r="D74" s="444">
        <v>1368.9320753549998</v>
      </c>
      <c r="E74" s="504">
        <v>4.1135773373851885</v>
      </c>
    </row>
    <row r="75" spans="2:5" x14ac:dyDescent="0.25">
      <c r="B75" s="171">
        <v>2018</v>
      </c>
      <c r="C75" s="444">
        <v>57.309745462999999</v>
      </c>
      <c r="D75" s="444">
        <v>1414.0690005770002</v>
      </c>
      <c r="E75" s="504">
        <v>4.0528252468313211</v>
      </c>
    </row>
    <row r="76" spans="2:5" x14ac:dyDescent="0.25">
      <c r="B76" s="171">
        <v>2019</v>
      </c>
      <c r="C76" s="444">
        <v>63.539367465000005</v>
      </c>
      <c r="D76" s="444">
        <v>1447.1506117800002</v>
      </c>
      <c r="E76" s="504">
        <v>4.390653394869962</v>
      </c>
    </row>
    <row r="77" spans="2:5" x14ac:dyDescent="0.25">
      <c r="B77" s="171">
        <v>2020</v>
      </c>
      <c r="C77" s="444">
        <v>68.782266804999992</v>
      </c>
      <c r="D77" s="444">
        <v>1482.6584248710001</v>
      </c>
      <c r="E77" s="504">
        <v>4.6391175237131534</v>
      </c>
    </row>
    <row r="78" spans="2:5" x14ac:dyDescent="0.25">
      <c r="B78" s="171">
        <v>2021</v>
      </c>
      <c r="C78" s="444">
        <v>73.440696681000006</v>
      </c>
      <c r="D78" s="444">
        <v>1531.9933857240001</v>
      </c>
      <c r="E78" s="504">
        <v>4.7937998535348045</v>
      </c>
    </row>
    <row r="79" spans="2:5" x14ac:dyDescent="0.25">
      <c r="B79" s="171">
        <v>2022</v>
      </c>
      <c r="C79" s="445">
        <v>78.625646978000006</v>
      </c>
      <c r="D79" s="445">
        <v>1585.2043990719999</v>
      </c>
      <c r="E79" s="503">
        <v>4.9599690124521807</v>
      </c>
    </row>
    <row r="80" spans="2:5" x14ac:dyDescent="0.25">
      <c r="B80" s="462" t="s">
        <v>582</v>
      </c>
      <c r="C80" s="457">
        <v>92.858000000000004</v>
      </c>
      <c r="D80" s="457">
        <v>1056.623</v>
      </c>
      <c r="E80" s="463">
        <v>8.7881865149632361</v>
      </c>
    </row>
    <row r="81" spans="2:5" x14ac:dyDescent="0.25">
      <c r="B81" s="171" t="s">
        <v>162</v>
      </c>
      <c r="C81" s="444">
        <v>69.375</v>
      </c>
      <c r="D81" s="444">
        <v>1086.1949999999999</v>
      </c>
      <c r="E81" s="504">
        <v>6.3869747144849693</v>
      </c>
    </row>
    <row r="82" spans="2:5" x14ac:dyDescent="0.25">
      <c r="B82" s="171" t="s">
        <v>163</v>
      </c>
      <c r="C82" s="444">
        <v>64.081999999999994</v>
      </c>
      <c r="D82" s="444">
        <v>1095.4449999999999</v>
      </c>
      <c r="E82" s="504">
        <v>5.8498601025154162</v>
      </c>
    </row>
    <row r="83" spans="2:5" x14ac:dyDescent="0.25">
      <c r="B83" s="171" t="s">
        <v>164</v>
      </c>
      <c r="C83" s="444">
        <v>61.74</v>
      </c>
      <c r="D83" s="444">
        <v>1124.27</v>
      </c>
      <c r="E83" s="504">
        <v>5.4915634144822869</v>
      </c>
    </row>
    <row r="84" spans="2:5" x14ac:dyDescent="0.25">
      <c r="B84" s="171" t="s">
        <v>165</v>
      </c>
      <c r="C84" s="444">
        <v>61.591000000000001</v>
      </c>
      <c r="D84" s="444">
        <v>1173.539</v>
      </c>
      <c r="E84" s="504">
        <v>5.2483130087709062</v>
      </c>
    </row>
    <row r="85" spans="2:5" x14ac:dyDescent="0.25">
      <c r="B85" s="171" t="s">
        <v>166</v>
      </c>
      <c r="C85" s="444">
        <v>61.460999999999999</v>
      </c>
      <c r="D85" s="444">
        <v>1221.133</v>
      </c>
      <c r="E85" s="504">
        <v>5.033112691246572</v>
      </c>
    </row>
    <row r="86" spans="2:5" x14ac:dyDescent="0.25">
      <c r="B86" s="171" t="s">
        <v>167</v>
      </c>
      <c r="C86" s="444">
        <v>59.820999999999998</v>
      </c>
      <c r="D86" s="444">
        <v>1259.635</v>
      </c>
      <c r="E86" s="504">
        <v>4.7490741365554303</v>
      </c>
    </row>
    <row r="87" spans="2:5" x14ac:dyDescent="0.25">
      <c r="B87" s="171" t="s">
        <v>168</v>
      </c>
      <c r="C87" s="444">
        <v>58.575000000000003</v>
      </c>
      <c r="D87" s="444">
        <v>1327.634</v>
      </c>
      <c r="E87" s="504">
        <v>4.4119840257179312</v>
      </c>
    </row>
    <row r="88" spans="2:5" x14ac:dyDescent="0.25">
      <c r="B88" s="171" t="s">
        <v>169</v>
      </c>
      <c r="C88" s="444">
        <v>57.79</v>
      </c>
      <c r="D88" s="444">
        <v>1340.2270000000001</v>
      </c>
      <c r="E88" s="504">
        <v>4.3119561089278156</v>
      </c>
    </row>
    <row r="89" spans="2:5" x14ac:dyDescent="0.25">
      <c r="B89" s="171" t="s">
        <v>170</v>
      </c>
      <c r="C89" s="444">
        <v>55.879934754000004</v>
      </c>
      <c r="D89" s="444">
        <v>1384.1434762440001</v>
      </c>
      <c r="E89" s="504">
        <v>4.0371490176463007</v>
      </c>
    </row>
    <row r="90" spans="2:5" x14ac:dyDescent="0.25">
      <c r="B90" s="171" t="s">
        <v>171</v>
      </c>
      <c r="C90" s="444">
        <v>58.921675262999997</v>
      </c>
      <c r="D90" s="444">
        <v>1423.3130921430002</v>
      </c>
      <c r="E90" s="504">
        <v>4.1397550256693725</v>
      </c>
    </row>
    <row r="91" spans="2:5" x14ac:dyDescent="0.25">
      <c r="B91" s="171" t="s">
        <v>221</v>
      </c>
      <c r="C91" s="444">
        <v>64.952474364000011</v>
      </c>
      <c r="D91" s="444">
        <v>1455.8865624339999</v>
      </c>
      <c r="E91" s="504">
        <v>4.4613691780635918</v>
      </c>
    </row>
    <row r="92" spans="2:5" x14ac:dyDescent="0.25">
      <c r="B92" s="171" t="s">
        <v>262</v>
      </c>
      <c r="C92" s="444">
        <v>69.969222892999994</v>
      </c>
      <c r="D92" s="444">
        <v>1493.5456305179998</v>
      </c>
      <c r="E92" s="504">
        <v>4.6847730302510326</v>
      </c>
    </row>
    <row r="93" spans="2:5" x14ac:dyDescent="0.25">
      <c r="B93" s="171" t="s">
        <v>328</v>
      </c>
      <c r="C93" s="444">
        <v>74.620998786000001</v>
      </c>
      <c r="D93" s="444">
        <v>1545.1277525</v>
      </c>
      <c r="E93" s="504">
        <v>4.8294387739307654</v>
      </c>
    </row>
    <row r="94" spans="2:5" ht="15.75" thickBot="1" x14ac:dyDescent="0.3">
      <c r="B94" s="423" t="s">
        <v>567</v>
      </c>
      <c r="C94" s="501">
        <v>79.919076068999999</v>
      </c>
      <c r="D94" s="501">
        <v>1598.5680392200002</v>
      </c>
      <c r="E94" s="502">
        <v>4.9994166096299182</v>
      </c>
    </row>
    <row r="95" spans="2:5" ht="15" customHeight="1" x14ac:dyDescent="0.25">
      <c r="B95" s="717" t="s">
        <v>67</v>
      </c>
      <c r="C95" s="718"/>
      <c r="D95" s="718"/>
      <c r="E95" s="719"/>
    </row>
    <row r="96" spans="2:5" ht="15" customHeight="1" x14ac:dyDescent="0.25">
      <c r="B96" s="707" t="s">
        <v>632</v>
      </c>
      <c r="C96" s="681"/>
      <c r="D96" s="681"/>
      <c r="E96" s="708"/>
    </row>
    <row r="97" spans="2:5" ht="15" customHeight="1" x14ac:dyDescent="0.25">
      <c r="B97" s="707" t="s">
        <v>633</v>
      </c>
      <c r="C97" s="681"/>
      <c r="D97" s="681"/>
      <c r="E97" s="708"/>
    </row>
    <row r="98" spans="2:5" ht="15" customHeight="1" thickBot="1" x14ac:dyDescent="0.3">
      <c r="B98" s="714" t="s">
        <v>634</v>
      </c>
      <c r="C98" s="715"/>
      <c r="D98" s="715"/>
      <c r="E98" s="716"/>
    </row>
  </sheetData>
  <mergeCells count="5">
    <mergeCell ref="B2:E2"/>
    <mergeCell ref="B98:E98"/>
    <mergeCell ref="B95:E95"/>
    <mergeCell ref="B96:E96"/>
    <mergeCell ref="B97:E97"/>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4"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R124"/>
  <sheetViews>
    <sheetView zoomScaleNormal="100" zoomScaleSheetLayoutView="100" workbookViewId="0"/>
  </sheetViews>
  <sheetFormatPr defaultRowHeight="15.75" x14ac:dyDescent="0.25"/>
  <cols>
    <col min="1" max="1" width="9.33203125" style="5" customWidth="1"/>
    <col min="2" max="2" width="7.21875" style="5" customWidth="1"/>
    <col min="3" max="3" width="6.88671875" style="5" customWidth="1"/>
    <col min="4" max="4" width="11.44140625" style="5" customWidth="1"/>
    <col min="5" max="5" width="11" style="5" customWidth="1"/>
    <col min="6" max="6" width="10.88671875" style="5" customWidth="1"/>
    <col min="7" max="7" width="8.77734375" style="5" customWidth="1"/>
    <col min="8" max="8" width="8.88671875" style="5" customWidth="1"/>
    <col min="9" max="9" width="8.6640625" style="5" customWidth="1"/>
    <col min="10" max="10" width="8.33203125" style="5" customWidth="1"/>
    <col min="11" max="11" width="6.5546875" style="5" customWidth="1"/>
    <col min="12" max="12" width="10" style="5" customWidth="1"/>
    <col min="13" max="13" width="6.77734375" style="5" customWidth="1"/>
    <col min="14" max="14" width="10.6640625" style="5" customWidth="1"/>
    <col min="15" max="15" width="6.77734375" style="5" customWidth="1"/>
    <col min="16" max="16" width="7.6640625" style="5" customWidth="1"/>
    <col min="17" max="16384" width="8.88671875" style="5"/>
  </cols>
  <sheetData>
    <row r="1" spans="1:18" ht="33.75" customHeight="1" thickBot="1" x14ac:dyDescent="0.3">
      <c r="A1" s="77" t="s">
        <v>143</v>
      </c>
      <c r="B1" s="126"/>
      <c r="C1" s="126"/>
      <c r="D1" s="126"/>
      <c r="E1" s="126"/>
      <c r="F1" s="126"/>
      <c r="G1" s="126"/>
      <c r="H1" s="126"/>
      <c r="I1" s="126"/>
      <c r="J1" s="126"/>
      <c r="K1" s="126"/>
      <c r="L1" s="126"/>
      <c r="M1" s="126"/>
      <c r="N1" s="126"/>
      <c r="O1" s="126"/>
      <c r="P1" s="126"/>
      <c r="Q1" s="11"/>
    </row>
    <row r="2" spans="1:18" ht="19.5" thickBot="1" x14ac:dyDescent="0.35">
      <c r="A2" s="52"/>
      <c r="B2" s="529" t="s">
        <v>151</v>
      </c>
      <c r="C2" s="530"/>
      <c r="D2" s="530"/>
      <c r="E2" s="530"/>
      <c r="F2" s="530"/>
      <c r="G2" s="530"/>
      <c r="H2" s="530"/>
      <c r="I2" s="530"/>
      <c r="J2" s="530"/>
      <c r="K2" s="530"/>
      <c r="L2" s="530"/>
      <c r="M2" s="530"/>
      <c r="N2" s="530"/>
      <c r="O2" s="530"/>
      <c r="P2" s="531"/>
    </row>
    <row r="3" spans="1:18" s="13" customFormat="1" ht="41.25" customHeight="1" x14ac:dyDescent="0.25">
      <c r="A3" s="120"/>
      <c r="B3" s="532" t="s">
        <v>1</v>
      </c>
      <c r="C3" s="515" t="s">
        <v>92</v>
      </c>
      <c r="D3" s="515" t="s">
        <v>112</v>
      </c>
      <c r="E3" s="156" t="s">
        <v>85</v>
      </c>
      <c r="F3" s="156"/>
      <c r="G3" s="515" t="s">
        <v>93</v>
      </c>
      <c r="H3" s="515" t="s">
        <v>2</v>
      </c>
      <c r="I3" s="515" t="s">
        <v>94</v>
      </c>
      <c r="J3" s="515" t="s">
        <v>3</v>
      </c>
      <c r="K3" s="515" t="s">
        <v>4</v>
      </c>
      <c r="L3" s="515" t="s">
        <v>5</v>
      </c>
      <c r="M3" s="515" t="s">
        <v>6</v>
      </c>
      <c r="N3" s="515" t="s">
        <v>7</v>
      </c>
      <c r="O3" s="515" t="s">
        <v>8</v>
      </c>
      <c r="P3" s="534" t="s">
        <v>82</v>
      </c>
    </row>
    <row r="4" spans="1:18" s="13" customFormat="1" ht="33" customHeight="1" x14ac:dyDescent="0.25">
      <c r="A4" s="120"/>
      <c r="B4" s="533"/>
      <c r="C4" s="515"/>
      <c r="D4" s="515"/>
      <c r="E4" s="157" t="s">
        <v>9</v>
      </c>
      <c r="F4" s="157" t="s">
        <v>11</v>
      </c>
      <c r="G4" s="515"/>
      <c r="H4" s="515"/>
      <c r="I4" s="515"/>
      <c r="J4" s="515"/>
      <c r="K4" s="515"/>
      <c r="L4" s="515"/>
      <c r="M4" s="515"/>
      <c r="N4" s="515"/>
      <c r="O4" s="515"/>
      <c r="P4" s="535"/>
    </row>
    <row r="5" spans="1:18" x14ac:dyDescent="0.25">
      <c r="A5" s="52"/>
      <c r="B5" s="49" t="s">
        <v>202</v>
      </c>
      <c r="C5" s="44">
        <v>258.17700000000002</v>
      </c>
      <c r="D5" s="44">
        <v>78.096000000000004</v>
      </c>
      <c r="E5" s="44">
        <v>68.177999999999997</v>
      </c>
      <c r="F5" s="44">
        <v>11.355</v>
      </c>
      <c r="G5" s="44">
        <v>0.45500000000000002</v>
      </c>
      <c r="H5" s="44">
        <v>404.90600000000001</v>
      </c>
      <c r="I5" s="44">
        <v>6.13</v>
      </c>
      <c r="J5" s="44">
        <v>411.036</v>
      </c>
      <c r="K5" s="44">
        <v>99.936999999999998</v>
      </c>
      <c r="L5" s="44">
        <v>510.97300000000001</v>
      </c>
      <c r="M5" s="44">
        <v>113.398</v>
      </c>
      <c r="N5" s="44">
        <v>0</v>
      </c>
      <c r="O5" s="44">
        <v>397.57499999999999</v>
      </c>
      <c r="P5" s="45">
        <v>398.50299999999999</v>
      </c>
      <c r="Q5" s="15"/>
      <c r="R5" s="32"/>
    </row>
    <row r="6" spans="1:18" x14ac:dyDescent="0.25">
      <c r="A6" s="52"/>
      <c r="B6" s="49" t="s">
        <v>203</v>
      </c>
      <c r="C6" s="44">
        <v>258.94799999999998</v>
      </c>
      <c r="D6" s="44">
        <v>77.963999999999999</v>
      </c>
      <c r="E6" s="44">
        <v>69.296999999999997</v>
      </c>
      <c r="F6" s="44">
        <v>11.502000000000001</v>
      </c>
      <c r="G6" s="44">
        <v>-2E-3</v>
      </c>
      <c r="H6" s="44">
        <v>406.20699999999999</v>
      </c>
      <c r="I6" s="44">
        <v>2.0310000000000001</v>
      </c>
      <c r="J6" s="44">
        <v>408.238</v>
      </c>
      <c r="K6" s="44">
        <v>107.41800000000001</v>
      </c>
      <c r="L6" s="44">
        <v>515.65599999999995</v>
      </c>
      <c r="M6" s="44">
        <v>119.93899999999999</v>
      </c>
      <c r="N6" s="44">
        <v>0</v>
      </c>
      <c r="O6" s="44">
        <v>395.71699999999998</v>
      </c>
      <c r="P6" s="45">
        <v>392.774</v>
      </c>
      <c r="Q6" s="15"/>
      <c r="R6" s="32"/>
    </row>
    <row r="7" spans="1:18" x14ac:dyDescent="0.25">
      <c r="A7" s="52"/>
      <c r="B7" s="49" t="s">
        <v>204</v>
      </c>
      <c r="C7" s="44">
        <v>259.27600000000001</v>
      </c>
      <c r="D7" s="44">
        <v>78.914000000000001</v>
      </c>
      <c r="E7" s="44">
        <v>65.460999999999999</v>
      </c>
      <c r="F7" s="44">
        <v>11.451000000000001</v>
      </c>
      <c r="G7" s="44">
        <v>-0.83099999999999996</v>
      </c>
      <c r="H7" s="44">
        <v>402.82</v>
      </c>
      <c r="I7" s="44">
        <v>1.163</v>
      </c>
      <c r="J7" s="44">
        <v>403.983</v>
      </c>
      <c r="K7" s="44">
        <v>108.38</v>
      </c>
      <c r="L7" s="44">
        <v>512.36300000000006</v>
      </c>
      <c r="M7" s="44">
        <v>119.605</v>
      </c>
      <c r="N7" s="44">
        <v>0</v>
      </c>
      <c r="O7" s="44">
        <v>392.75799999999998</v>
      </c>
      <c r="P7" s="45">
        <v>389.82499999999999</v>
      </c>
      <c r="Q7" s="15"/>
      <c r="R7" s="32"/>
    </row>
    <row r="8" spans="1:18" x14ac:dyDescent="0.25">
      <c r="A8" s="52"/>
      <c r="B8" s="49" t="s">
        <v>243</v>
      </c>
      <c r="C8" s="44">
        <v>257.392</v>
      </c>
      <c r="D8" s="44">
        <v>81.533000000000001</v>
      </c>
      <c r="E8" s="44">
        <v>64.061000000000007</v>
      </c>
      <c r="F8" s="44">
        <v>12.542</v>
      </c>
      <c r="G8" s="44">
        <v>6.6000000000000003E-2</v>
      </c>
      <c r="H8" s="44">
        <v>403.05200000000002</v>
      </c>
      <c r="I8" s="44">
        <v>-8.7889999999999997</v>
      </c>
      <c r="J8" s="44">
        <v>394.26299999999998</v>
      </c>
      <c r="K8" s="44">
        <v>105.708</v>
      </c>
      <c r="L8" s="44">
        <v>499.971</v>
      </c>
      <c r="M8" s="44">
        <v>113.554</v>
      </c>
      <c r="N8" s="44">
        <v>0</v>
      </c>
      <c r="O8" s="44">
        <v>386.41699999999997</v>
      </c>
      <c r="P8" s="45">
        <v>376.74299999999999</v>
      </c>
      <c r="Q8" s="15"/>
      <c r="R8" s="32"/>
    </row>
    <row r="9" spans="1:18" x14ac:dyDescent="0.25">
      <c r="A9" s="52"/>
      <c r="B9" s="49" t="s">
        <v>12</v>
      </c>
      <c r="C9" s="44">
        <v>253.76499999999999</v>
      </c>
      <c r="D9" s="44">
        <v>82.122</v>
      </c>
      <c r="E9" s="44">
        <v>61.003</v>
      </c>
      <c r="F9" s="44">
        <v>12.885</v>
      </c>
      <c r="G9" s="44">
        <v>0.877</v>
      </c>
      <c r="H9" s="44">
        <v>397.767</v>
      </c>
      <c r="I9" s="44">
        <v>-7.4089999999999998</v>
      </c>
      <c r="J9" s="44">
        <v>390.358</v>
      </c>
      <c r="K9" s="44">
        <v>99.191000000000003</v>
      </c>
      <c r="L9" s="44">
        <v>489.54899999999998</v>
      </c>
      <c r="M9" s="44">
        <v>108.65300000000001</v>
      </c>
      <c r="N9" s="44">
        <v>0</v>
      </c>
      <c r="O9" s="44">
        <v>380.89600000000002</v>
      </c>
      <c r="P9" s="45">
        <v>374.75299999999999</v>
      </c>
      <c r="Q9" s="15"/>
      <c r="R9" s="32"/>
    </row>
    <row r="10" spans="1:18" x14ac:dyDescent="0.25">
      <c r="A10" s="52"/>
      <c r="B10" s="49" t="s">
        <v>13</v>
      </c>
      <c r="C10" s="44">
        <v>250.79900000000001</v>
      </c>
      <c r="D10" s="44">
        <v>81.322999999999993</v>
      </c>
      <c r="E10" s="44">
        <v>57.805999999999997</v>
      </c>
      <c r="F10" s="44">
        <v>11.894</v>
      </c>
      <c r="G10" s="44">
        <v>1.1080000000000001</v>
      </c>
      <c r="H10" s="44">
        <v>391.036</v>
      </c>
      <c r="I10" s="44">
        <v>-0.79600000000000004</v>
      </c>
      <c r="J10" s="44">
        <v>390.24</v>
      </c>
      <c r="K10" s="44">
        <v>96.885999999999996</v>
      </c>
      <c r="L10" s="44">
        <v>487.12599999999998</v>
      </c>
      <c r="M10" s="44">
        <v>106.176</v>
      </c>
      <c r="N10" s="44">
        <v>0</v>
      </c>
      <c r="O10" s="44">
        <v>380.95</v>
      </c>
      <c r="P10" s="45">
        <v>375.57900000000001</v>
      </c>
      <c r="Q10" s="15"/>
      <c r="R10" s="32"/>
    </row>
    <row r="11" spans="1:18" x14ac:dyDescent="0.25">
      <c r="A11" s="52"/>
      <c r="B11" s="49" t="s">
        <v>14</v>
      </c>
      <c r="C11" s="44">
        <v>252.24</v>
      </c>
      <c r="D11" s="44">
        <v>83.524000000000001</v>
      </c>
      <c r="E11" s="44">
        <v>57.860999999999997</v>
      </c>
      <c r="F11" s="44">
        <v>13.007</v>
      </c>
      <c r="G11" s="44">
        <v>-3.6999999999999998E-2</v>
      </c>
      <c r="H11" s="44">
        <v>393.58800000000002</v>
      </c>
      <c r="I11" s="44">
        <v>-2.8239999999999998</v>
      </c>
      <c r="J11" s="44">
        <v>390.76400000000001</v>
      </c>
      <c r="K11" s="44">
        <v>99.061999999999998</v>
      </c>
      <c r="L11" s="44">
        <v>489.82600000000002</v>
      </c>
      <c r="M11" s="44">
        <v>106.589</v>
      </c>
      <c r="N11" s="44">
        <v>0</v>
      </c>
      <c r="O11" s="44">
        <v>383.23700000000002</v>
      </c>
      <c r="P11" s="45">
        <v>384.15600000000001</v>
      </c>
      <c r="Q11" s="15"/>
      <c r="R11" s="32"/>
    </row>
    <row r="12" spans="1:18" x14ac:dyDescent="0.25">
      <c r="A12" s="52"/>
      <c r="B12" s="49" t="s">
        <v>15</v>
      </c>
      <c r="C12" s="44">
        <v>254.73400000000001</v>
      </c>
      <c r="D12" s="44">
        <v>83.795000000000002</v>
      </c>
      <c r="E12" s="44">
        <v>56.725000000000001</v>
      </c>
      <c r="F12" s="44">
        <v>12.766999999999999</v>
      </c>
      <c r="G12" s="44">
        <v>-0.215</v>
      </c>
      <c r="H12" s="44">
        <v>395.03899999999999</v>
      </c>
      <c r="I12" s="44">
        <v>-3.4119999999999999</v>
      </c>
      <c r="J12" s="44">
        <v>391.62700000000001</v>
      </c>
      <c r="K12" s="44">
        <v>104.51</v>
      </c>
      <c r="L12" s="44">
        <v>496.137</v>
      </c>
      <c r="M12" s="44">
        <v>111.684</v>
      </c>
      <c r="N12" s="44">
        <v>0</v>
      </c>
      <c r="O12" s="44">
        <v>384.45299999999997</v>
      </c>
      <c r="P12" s="45">
        <v>383.52100000000002</v>
      </c>
      <c r="Q12" s="15"/>
      <c r="R12" s="32"/>
    </row>
    <row r="13" spans="1:18" x14ac:dyDescent="0.25">
      <c r="A13" s="52"/>
      <c r="B13" s="49" t="s">
        <v>16</v>
      </c>
      <c r="C13" s="44">
        <v>254.03899999999999</v>
      </c>
      <c r="D13" s="44">
        <v>84.356999999999999</v>
      </c>
      <c r="E13" s="44">
        <v>58.680999999999997</v>
      </c>
      <c r="F13" s="44">
        <v>12.895</v>
      </c>
      <c r="G13" s="44">
        <v>0.747</v>
      </c>
      <c r="H13" s="44">
        <v>397.82400000000001</v>
      </c>
      <c r="I13" s="44">
        <v>1.3480000000000001</v>
      </c>
      <c r="J13" s="44">
        <v>399.17200000000003</v>
      </c>
      <c r="K13" s="44">
        <v>105.331</v>
      </c>
      <c r="L13" s="44">
        <v>504.50299999999999</v>
      </c>
      <c r="M13" s="44">
        <v>114.65300000000001</v>
      </c>
      <c r="N13" s="44">
        <v>0</v>
      </c>
      <c r="O13" s="44">
        <v>389.85</v>
      </c>
      <c r="P13" s="45">
        <v>390.274</v>
      </c>
      <c r="Q13" s="15"/>
      <c r="R13" s="32"/>
    </row>
    <row r="14" spans="1:18" x14ac:dyDescent="0.25">
      <c r="A14" s="52"/>
      <c r="B14" s="49" t="s">
        <v>17</v>
      </c>
      <c r="C14" s="44">
        <v>259.50900000000001</v>
      </c>
      <c r="D14" s="44">
        <v>84.323999999999998</v>
      </c>
      <c r="E14" s="44">
        <v>59.643000000000001</v>
      </c>
      <c r="F14" s="44">
        <v>12.505000000000001</v>
      </c>
      <c r="G14" s="44">
        <v>-0.70699999999999996</v>
      </c>
      <c r="H14" s="44">
        <v>402.76900000000001</v>
      </c>
      <c r="I14" s="44">
        <v>2.4609999999999999</v>
      </c>
      <c r="J14" s="44">
        <v>405.23</v>
      </c>
      <c r="K14" s="44">
        <v>111.55</v>
      </c>
      <c r="L14" s="44">
        <v>516.78</v>
      </c>
      <c r="M14" s="44">
        <v>120.767</v>
      </c>
      <c r="N14" s="44">
        <v>0</v>
      </c>
      <c r="O14" s="44">
        <v>396.01299999999998</v>
      </c>
      <c r="P14" s="45">
        <v>396.75799999999998</v>
      </c>
      <c r="Q14" s="15"/>
      <c r="R14" s="32"/>
    </row>
    <row r="15" spans="1:18" x14ac:dyDescent="0.25">
      <c r="A15" s="52"/>
      <c r="B15" s="49" t="s">
        <v>18</v>
      </c>
      <c r="C15" s="44">
        <v>260.935</v>
      </c>
      <c r="D15" s="44">
        <v>84.043999999999997</v>
      </c>
      <c r="E15" s="44">
        <v>61.588999999999999</v>
      </c>
      <c r="F15" s="44">
        <v>12.558999999999999</v>
      </c>
      <c r="G15" s="44">
        <v>-0.129</v>
      </c>
      <c r="H15" s="44">
        <v>406.43900000000002</v>
      </c>
      <c r="I15" s="44">
        <v>1.8120000000000001</v>
      </c>
      <c r="J15" s="44">
        <v>408.25099999999998</v>
      </c>
      <c r="K15" s="44">
        <v>111.212</v>
      </c>
      <c r="L15" s="44">
        <v>519.46299999999997</v>
      </c>
      <c r="M15" s="44">
        <v>123.57599999999999</v>
      </c>
      <c r="N15" s="44">
        <v>0</v>
      </c>
      <c r="O15" s="44">
        <v>395.887</v>
      </c>
      <c r="P15" s="45">
        <v>395.33600000000001</v>
      </c>
      <c r="Q15" s="15"/>
      <c r="R15" s="32"/>
    </row>
    <row r="16" spans="1:18" x14ac:dyDescent="0.25">
      <c r="A16" s="52"/>
      <c r="B16" s="49" t="s">
        <v>19</v>
      </c>
      <c r="C16" s="44">
        <v>261.40699999999998</v>
      </c>
      <c r="D16" s="44">
        <v>84.712999999999994</v>
      </c>
      <c r="E16" s="44">
        <v>62.273000000000003</v>
      </c>
      <c r="F16" s="44">
        <v>12.260999999999999</v>
      </c>
      <c r="G16" s="44">
        <v>0.16200000000000001</v>
      </c>
      <c r="H16" s="44">
        <v>408.55500000000001</v>
      </c>
      <c r="I16" s="44">
        <v>-0.16300000000000001</v>
      </c>
      <c r="J16" s="44">
        <v>408.392</v>
      </c>
      <c r="K16" s="44">
        <v>117.655</v>
      </c>
      <c r="L16" s="44">
        <v>526.04700000000003</v>
      </c>
      <c r="M16" s="44">
        <v>127.92</v>
      </c>
      <c r="N16" s="44">
        <v>0</v>
      </c>
      <c r="O16" s="44">
        <v>398.12700000000001</v>
      </c>
      <c r="P16" s="45">
        <v>398.58499999999998</v>
      </c>
      <c r="Q16" s="15"/>
      <c r="R16" s="32"/>
    </row>
    <row r="17" spans="1:18" x14ac:dyDescent="0.25">
      <c r="A17" s="52"/>
      <c r="B17" s="49" t="s">
        <v>20</v>
      </c>
      <c r="C17" s="44">
        <v>264.65600000000001</v>
      </c>
      <c r="D17" s="44">
        <v>85.938999999999993</v>
      </c>
      <c r="E17" s="44">
        <v>61.478999999999999</v>
      </c>
      <c r="F17" s="44">
        <v>12.763999999999999</v>
      </c>
      <c r="G17" s="44">
        <v>-1.7270000000000001</v>
      </c>
      <c r="H17" s="44">
        <v>410.34699999999998</v>
      </c>
      <c r="I17" s="44">
        <v>0.93500000000000005</v>
      </c>
      <c r="J17" s="44">
        <v>411.28199999999998</v>
      </c>
      <c r="K17" s="44">
        <v>122.803</v>
      </c>
      <c r="L17" s="44">
        <v>534.08500000000004</v>
      </c>
      <c r="M17" s="44">
        <v>125.845</v>
      </c>
      <c r="N17" s="44">
        <v>0</v>
      </c>
      <c r="O17" s="44">
        <v>408.24</v>
      </c>
      <c r="P17" s="45">
        <v>410.13900000000001</v>
      </c>
      <c r="Q17" s="15"/>
      <c r="R17" s="32"/>
    </row>
    <row r="18" spans="1:18" x14ac:dyDescent="0.25">
      <c r="A18" s="52"/>
      <c r="B18" s="49" t="s">
        <v>21</v>
      </c>
      <c r="C18" s="44">
        <v>264.68099999999998</v>
      </c>
      <c r="D18" s="44">
        <v>83.99</v>
      </c>
      <c r="E18" s="44">
        <v>61.613</v>
      </c>
      <c r="F18" s="44">
        <v>11.734999999999999</v>
      </c>
      <c r="G18" s="44">
        <v>0.35099999999999998</v>
      </c>
      <c r="H18" s="44">
        <v>410.63499999999999</v>
      </c>
      <c r="I18" s="44">
        <v>9.4E-2</v>
      </c>
      <c r="J18" s="44">
        <v>410.72899999999998</v>
      </c>
      <c r="K18" s="44">
        <v>125.09</v>
      </c>
      <c r="L18" s="44">
        <v>535.81899999999996</v>
      </c>
      <c r="M18" s="44">
        <v>130.08600000000001</v>
      </c>
      <c r="N18" s="44">
        <v>0</v>
      </c>
      <c r="O18" s="44">
        <v>405.733</v>
      </c>
      <c r="P18" s="45">
        <v>410.43</v>
      </c>
      <c r="Q18" s="15"/>
      <c r="R18" s="32"/>
    </row>
    <row r="19" spans="1:18" x14ac:dyDescent="0.25">
      <c r="A19" s="52"/>
      <c r="B19" s="49" t="s">
        <v>22</v>
      </c>
      <c r="C19" s="44">
        <v>267.41399999999999</v>
      </c>
      <c r="D19" s="44">
        <v>84.376999999999995</v>
      </c>
      <c r="E19" s="44">
        <v>63.384999999999998</v>
      </c>
      <c r="F19" s="44">
        <v>12.054</v>
      </c>
      <c r="G19" s="44">
        <v>1.2629999999999999</v>
      </c>
      <c r="H19" s="44">
        <v>416.43900000000002</v>
      </c>
      <c r="I19" s="44">
        <v>1.762</v>
      </c>
      <c r="J19" s="44">
        <v>418.20100000000002</v>
      </c>
      <c r="K19" s="44">
        <v>124.29300000000001</v>
      </c>
      <c r="L19" s="44">
        <v>542.49400000000003</v>
      </c>
      <c r="M19" s="44">
        <v>134.01599999999999</v>
      </c>
      <c r="N19" s="44">
        <v>0</v>
      </c>
      <c r="O19" s="44">
        <v>408.47800000000001</v>
      </c>
      <c r="P19" s="45">
        <v>407.78699999999998</v>
      </c>
      <c r="Q19" s="15"/>
      <c r="R19" s="32"/>
    </row>
    <row r="20" spans="1:18" x14ac:dyDescent="0.25">
      <c r="A20" s="52"/>
      <c r="B20" s="49" t="s">
        <v>23</v>
      </c>
      <c r="C20" s="44">
        <v>270.30200000000002</v>
      </c>
      <c r="D20" s="44">
        <v>84.471999999999994</v>
      </c>
      <c r="E20" s="44">
        <v>64.933999999999997</v>
      </c>
      <c r="F20" s="44">
        <v>11.722</v>
      </c>
      <c r="G20" s="44">
        <v>0.41799999999999998</v>
      </c>
      <c r="H20" s="44">
        <v>420.12599999999998</v>
      </c>
      <c r="I20" s="44">
        <v>-0.105</v>
      </c>
      <c r="J20" s="44">
        <v>420.02100000000002</v>
      </c>
      <c r="K20" s="44">
        <v>126.676</v>
      </c>
      <c r="L20" s="44">
        <v>546.697</v>
      </c>
      <c r="M20" s="44">
        <v>134.08600000000001</v>
      </c>
      <c r="N20" s="44">
        <v>0</v>
      </c>
      <c r="O20" s="44">
        <v>412.61099999999999</v>
      </c>
      <c r="P20" s="45">
        <v>413.25700000000001</v>
      </c>
      <c r="Q20" s="15"/>
      <c r="R20" s="32"/>
    </row>
    <row r="21" spans="1:18" x14ac:dyDescent="0.25">
      <c r="A21" s="52"/>
      <c r="B21" s="49" t="s">
        <v>24</v>
      </c>
      <c r="C21" s="44">
        <v>274.04000000000002</v>
      </c>
      <c r="D21" s="44">
        <v>87.41</v>
      </c>
      <c r="E21" s="44">
        <v>65.908000000000001</v>
      </c>
      <c r="F21" s="44">
        <v>11.965</v>
      </c>
      <c r="G21" s="44">
        <v>-1.1579999999999999</v>
      </c>
      <c r="H21" s="44">
        <v>426.2</v>
      </c>
      <c r="I21" s="44">
        <v>-5.6079999999999997</v>
      </c>
      <c r="J21" s="44">
        <v>420.59199999999998</v>
      </c>
      <c r="K21" s="44">
        <v>128.25399999999999</v>
      </c>
      <c r="L21" s="44">
        <v>548.846</v>
      </c>
      <c r="M21" s="44">
        <v>133.517</v>
      </c>
      <c r="N21" s="44">
        <v>0</v>
      </c>
      <c r="O21" s="44">
        <v>415.32900000000001</v>
      </c>
      <c r="P21" s="45">
        <v>412.69299999999998</v>
      </c>
      <c r="Q21" s="15"/>
      <c r="R21" s="32"/>
    </row>
    <row r="22" spans="1:18" x14ac:dyDescent="0.25">
      <c r="A22" s="52"/>
      <c r="B22" s="49" t="s">
        <v>25</v>
      </c>
      <c r="C22" s="44">
        <v>276.19400000000002</v>
      </c>
      <c r="D22" s="44">
        <v>85.66</v>
      </c>
      <c r="E22" s="44">
        <v>64.747</v>
      </c>
      <c r="F22" s="44">
        <v>12.138999999999999</v>
      </c>
      <c r="G22" s="44">
        <v>1.117</v>
      </c>
      <c r="H22" s="44">
        <v>427.71800000000002</v>
      </c>
      <c r="I22" s="44">
        <v>0.16700000000000001</v>
      </c>
      <c r="J22" s="44">
        <v>427.88499999999999</v>
      </c>
      <c r="K22" s="44">
        <v>122.459</v>
      </c>
      <c r="L22" s="44">
        <v>550.34400000000005</v>
      </c>
      <c r="M22" s="44">
        <v>134.74600000000001</v>
      </c>
      <c r="N22" s="44">
        <v>0</v>
      </c>
      <c r="O22" s="44">
        <v>415.59800000000001</v>
      </c>
      <c r="P22" s="45">
        <v>411.34300000000002</v>
      </c>
      <c r="Q22" s="15"/>
      <c r="R22" s="32"/>
    </row>
    <row r="23" spans="1:18" x14ac:dyDescent="0.25">
      <c r="A23" s="52"/>
      <c r="B23" s="49" t="s">
        <v>26</v>
      </c>
      <c r="C23" s="44">
        <v>277.07299999999998</v>
      </c>
      <c r="D23" s="44">
        <v>86.027000000000001</v>
      </c>
      <c r="E23" s="44">
        <v>64.388999999999996</v>
      </c>
      <c r="F23" s="44">
        <v>11.018000000000001</v>
      </c>
      <c r="G23" s="44">
        <v>0.45200000000000001</v>
      </c>
      <c r="H23" s="44">
        <v>427.94099999999997</v>
      </c>
      <c r="I23" s="44">
        <v>5.8680000000000003</v>
      </c>
      <c r="J23" s="44">
        <v>433.80900000000003</v>
      </c>
      <c r="K23" s="44">
        <v>125.58799999999999</v>
      </c>
      <c r="L23" s="44">
        <v>559.39700000000005</v>
      </c>
      <c r="M23" s="44">
        <v>133.47399999999999</v>
      </c>
      <c r="N23" s="44">
        <v>0</v>
      </c>
      <c r="O23" s="44">
        <v>425.923</v>
      </c>
      <c r="P23" s="45">
        <v>422.11799999999999</v>
      </c>
      <c r="Q23" s="15"/>
      <c r="R23" s="32"/>
    </row>
    <row r="24" spans="1:18" x14ac:dyDescent="0.25">
      <c r="A24" s="52"/>
      <c r="B24" s="49" t="s">
        <v>27</v>
      </c>
      <c r="C24" s="44">
        <v>280.02</v>
      </c>
      <c r="D24" s="44">
        <v>86.616</v>
      </c>
      <c r="E24" s="44">
        <v>67.775999999999996</v>
      </c>
      <c r="F24" s="44">
        <v>11.101000000000001</v>
      </c>
      <c r="G24" s="44">
        <v>0.41799999999999998</v>
      </c>
      <c r="H24" s="44">
        <v>434.83</v>
      </c>
      <c r="I24" s="44">
        <v>1.4730000000000001</v>
      </c>
      <c r="J24" s="44">
        <v>436.303</v>
      </c>
      <c r="K24" s="44">
        <v>124.754</v>
      </c>
      <c r="L24" s="44">
        <v>561.05700000000002</v>
      </c>
      <c r="M24" s="44">
        <v>132.68199999999999</v>
      </c>
      <c r="N24" s="44">
        <v>0</v>
      </c>
      <c r="O24" s="44">
        <v>428.375</v>
      </c>
      <c r="P24" s="45">
        <v>421.29899999999998</v>
      </c>
      <c r="Q24" s="15"/>
      <c r="R24" s="32"/>
    </row>
    <row r="25" spans="1:18" x14ac:dyDescent="0.25">
      <c r="A25" s="52"/>
      <c r="B25" s="49" t="s">
        <v>28</v>
      </c>
      <c r="C25" s="44">
        <v>284.65899999999999</v>
      </c>
      <c r="D25" s="44">
        <v>85.646000000000001</v>
      </c>
      <c r="E25" s="44">
        <v>66.132000000000005</v>
      </c>
      <c r="F25" s="44">
        <v>10.382</v>
      </c>
      <c r="G25" s="44">
        <v>0.41299999999999998</v>
      </c>
      <c r="H25" s="44">
        <v>436.85</v>
      </c>
      <c r="I25" s="44">
        <v>-0.38100000000000001</v>
      </c>
      <c r="J25" s="44">
        <v>436.46899999999999</v>
      </c>
      <c r="K25" s="44">
        <v>129.90100000000001</v>
      </c>
      <c r="L25" s="44">
        <v>566.37</v>
      </c>
      <c r="M25" s="44">
        <v>134.40899999999999</v>
      </c>
      <c r="N25" s="44">
        <v>0</v>
      </c>
      <c r="O25" s="44">
        <v>431.96100000000001</v>
      </c>
      <c r="P25" s="45">
        <v>419.43299999999999</v>
      </c>
      <c r="Q25" s="15"/>
      <c r="R25" s="32"/>
    </row>
    <row r="26" spans="1:18" x14ac:dyDescent="0.25">
      <c r="A26" s="52"/>
      <c r="B26" s="49" t="s">
        <v>29</v>
      </c>
      <c r="C26" s="44">
        <v>286.15899999999999</v>
      </c>
      <c r="D26" s="44">
        <v>87.682000000000002</v>
      </c>
      <c r="E26" s="44">
        <v>67.418999999999997</v>
      </c>
      <c r="F26" s="44">
        <v>11.394</v>
      </c>
      <c r="G26" s="44">
        <v>1.1519999999999999</v>
      </c>
      <c r="H26" s="44">
        <v>442.41199999999998</v>
      </c>
      <c r="I26" s="44">
        <v>-0.14499999999999999</v>
      </c>
      <c r="J26" s="44">
        <v>442.267</v>
      </c>
      <c r="K26" s="44">
        <v>132.52099999999999</v>
      </c>
      <c r="L26" s="44">
        <v>574.78800000000001</v>
      </c>
      <c r="M26" s="44">
        <v>140.428</v>
      </c>
      <c r="N26" s="44">
        <v>0</v>
      </c>
      <c r="O26" s="44">
        <v>434.36</v>
      </c>
      <c r="P26" s="45">
        <v>428.39800000000002</v>
      </c>
      <c r="Q26" s="15"/>
      <c r="R26" s="32"/>
    </row>
    <row r="27" spans="1:18" x14ac:dyDescent="0.25">
      <c r="A27" s="52"/>
      <c r="B27" s="49" t="s">
        <v>30</v>
      </c>
      <c r="C27" s="44">
        <v>290.20100000000002</v>
      </c>
      <c r="D27" s="44">
        <v>86.319000000000003</v>
      </c>
      <c r="E27" s="44">
        <v>71.421999999999997</v>
      </c>
      <c r="F27" s="44">
        <v>11.782999999999999</v>
      </c>
      <c r="G27" s="44">
        <v>-1.18</v>
      </c>
      <c r="H27" s="44">
        <v>446.762</v>
      </c>
      <c r="I27" s="44">
        <v>4.1189999999999998</v>
      </c>
      <c r="J27" s="44">
        <v>450.88099999999997</v>
      </c>
      <c r="K27" s="44">
        <v>130.67500000000001</v>
      </c>
      <c r="L27" s="44">
        <v>581.55600000000004</v>
      </c>
      <c r="M27" s="44">
        <v>139.84700000000001</v>
      </c>
      <c r="N27" s="44">
        <v>0</v>
      </c>
      <c r="O27" s="44">
        <v>441.709</v>
      </c>
      <c r="P27" s="45">
        <v>432.74799999999999</v>
      </c>
      <c r="Q27" s="15"/>
      <c r="R27" s="32"/>
    </row>
    <row r="28" spans="1:18" x14ac:dyDescent="0.25">
      <c r="A28" s="52"/>
      <c r="B28" s="49" t="s">
        <v>31</v>
      </c>
      <c r="C28" s="44">
        <v>292.14400000000001</v>
      </c>
      <c r="D28" s="44">
        <v>88.429000000000002</v>
      </c>
      <c r="E28" s="44">
        <v>72.236000000000004</v>
      </c>
      <c r="F28" s="44">
        <v>12.159000000000001</v>
      </c>
      <c r="G28" s="44">
        <v>4.3760000000000003</v>
      </c>
      <c r="H28" s="44">
        <v>457.185</v>
      </c>
      <c r="I28" s="44">
        <v>1.119</v>
      </c>
      <c r="J28" s="44">
        <v>458.30399999999997</v>
      </c>
      <c r="K28" s="44">
        <v>126.816</v>
      </c>
      <c r="L28" s="44">
        <v>585.12</v>
      </c>
      <c r="M28" s="44">
        <v>140.596</v>
      </c>
      <c r="N28" s="44">
        <v>0</v>
      </c>
      <c r="O28" s="44">
        <v>444.524</v>
      </c>
      <c r="P28" s="45">
        <v>435.584</v>
      </c>
      <c r="Q28" s="15"/>
      <c r="R28" s="32"/>
    </row>
    <row r="29" spans="1:18" x14ac:dyDescent="0.25">
      <c r="A29" s="52"/>
      <c r="B29" s="49" t="s">
        <v>32</v>
      </c>
      <c r="C29" s="44">
        <v>295.78399999999999</v>
      </c>
      <c r="D29" s="44">
        <v>89.296999999999997</v>
      </c>
      <c r="E29" s="44">
        <v>74.438999999999993</v>
      </c>
      <c r="F29" s="44">
        <v>13.234</v>
      </c>
      <c r="G29" s="44">
        <v>0.28100000000000003</v>
      </c>
      <c r="H29" s="44">
        <v>459.80099999999999</v>
      </c>
      <c r="I29" s="44">
        <v>2.9020000000000001</v>
      </c>
      <c r="J29" s="44">
        <v>462.70299999999997</v>
      </c>
      <c r="K29" s="44">
        <v>127.021</v>
      </c>
      <c r="L29" s="44">
        <v>589.72400000000005</v>
      </c>
      <c r="M29" s="44">
        <v>138.43100000000001</v>
      </c>
      <c r="N29" s="44">
        <v>0</v>
      </c>
      <c r="O29" s="44">
        <v>451.29300000000001</v>
      </c>
      <c r="P29" s="45">
        <v>443.81</v>
      </c>
      <c r="Q29" s="15"/>
      <c r="R29" s="32"/>
    </row>
    <row r="30" spans="1:18" x14ac:dyDescent="0.25">
      <c r="A30" s="52"/>
      <c r="B30" s="49" t="s">
        <v>33</v>
      </c>
      <c r="C30" s="44">
        <v>298.27499999999998</v>
      </c>
      <c r="D30" s="44">
        <v>89.194000000000003</v>
      </c>
      <c r="E30" s="44">
        <v>74.924999999999997</v>
      </c>
      <c r="F30" s="44">
        <v>12.016999999999999</v>
      </c>
      <c r="G30" s="44">
        <v>-1.5649999999999999</v>
      </c>
      <c r="H30" s="44">
        <v>460.82900000000001</v>
      </c>
      <c r="I30" s="44">
        <v>4.0359999999999996</v>
      </c>
      <c r="J30" s="44">
        <v>464.86500000000001</v>
      </c>
      <c r="K30" s="44">
        <v>131.518</v>
      </c>
      <c r="L30" s="44">
        <v>596.38300000000004</v>
      </c>
      <c r="M30" s="44">
        <v>137.46</v>
      </c>
      <c r="N30" s="44">
        <v>0</v>
      </c>
      <c r="O30" s="44">
        <v>458.923</v>
      </c>
      <c r="P30" s="45">
        <v>450.59699999999998</v>
      </c>
      <c r="Q30" s="15"/>
      <c r="R30" s="32"/>
    </row>
    <row r="31" spans="1:18" x14ac:dyDescent="0.25">
      <c r="A31" s="52"/>
      <c r="B31" s="49" t="s">
        <v>34</v>
      </c>
      <c r="C31" s="44">
        <v>303.50299999999999</v>
      </c>
      <c r="D31" s="44">
        <v>90.694999999999993</v>
      </c>
      <c r="E31" s="44">
        <v>75.587999999999994</v>
      </c>
      <c r="F31" s="44">
        <v>12.718999999999999</v>
      </c>
      <c r="G31" s="44">
        <v>-0.63800000000000001</v>
      </c>
      <c r="H31" s="44">
        <v>469.14800000000002</v>
      </c>
      <c r="I31" s="44">
        <v>3.8330000000000002</v>
      </c>
      <c r="J31" s="44">
        <v>472.98099999999999</v>
      </c>
      <c r="K31" s="44">
        <v>128.28299999999999</v>
      </c>
      <c r="L31" s="44">
        <v>601.26400000000001</v>
      </c>
      <c r="M31" s="44">
        <v>138.12200000000001</v>
      </c>
      <c r="N31" s="44">
        <v>0</v>
      </c>
      <c r="O31" s="44">
        <v>463.142</v>
      </c>
      <c r="P31" s="45">
        <v>452.52800000000002</v>
      </c>
      <c r="Q31" s="15"/>
      <c r="R31" s="32"/>
    </row>
    <row r="32" spans="1:18" x14ac:dyDescent="0.25">
      <c r="A32" s="52"/>
      <c r="B32" s="49" t="s">
        <v>35</v>
      </c>
      <c r="C32" s="44">
        <v>302.98200000000003</v>
      </c>
      <c r="D32" s="44">
        <v>89.828000000000003</v>
      </c>
      <c r="E32" s="44">
        <v>76.013000000000005</v>
      </c>
      <c r="F32" s="44">
        <v>12.984</v>
      </c>
      <c r="G32" s="44">
        <v>2.024</v>
      </c>
      <c r="H32" s="44">
        <v>470.84699999999998</v>
      </c>
      <c r="I32" s="44">
        <v>2.4969999999999999</v>
      </c>
      <c r="J32" s="44">
        <v>473.34399999999999</v>
      </c>
      <c r="K32" s="44">
        <v>132.10300000000001</v>
      </c>
      <c r="L32" s="44">
        <v>605.447</v>
      </c>
      <c r="M32" s="44">
        <v>141.74299999999999</v>
      </c>
      <c r="N32" s="44">
        <v>0</v>
      </c>
      <c r="O32" s="44">
        <v>463.70400000000001</v>
      </c>
      <c r="P32" s="45">
        <v>452.31299999999999</v>
      </c>
      <c r="Q32" s="15"/>
      <c r="R32" s="32"/>
    </row>
    <row r="33" spans="1:18" x14ac:dyDescent="0.25">
      <c r="A33" s="52"/>
      <c r="B33" s="49" t="s">
        <v>36</v>
      </c>
      <c r="C33" s="44">
        <v>305.40300000000002</v>
      </c>
      <c r="D33" s="44">
        <v>89.873000000000005</v>
      </c>
      <c r="E33" s="44">
        <v>78.977000000000004</v>
      </c>
      <c r="F33" s="44">
        <v>13.042999999999999</v>
      </c>
      <c r="G33" s="44">
        <v>2.6150000000000002</v>
      </c>
      <c r="H33" s="44">
        <v>476.86799999999999</v>
      </c>
      <c r="I33" s="44">
        <v>-0.46600000000000003</v>
      </c>
      <c r="J33" s="44">
        <v>476.40199999999999</v>
      </c>
      <c r="K33" s="44">
        <v>129.619</v>
      </c>
      <c r="L33" s="44">
        <v>606.02099999999996</v>
      </c>
      <c r="M33" s="44">
        <v>139.69200000000001</v>
      </c>
      <c r="N33" s="44">
        <v>0</v>
      </c>
      <c r="O33" s="44">
        <v>466.32900000000001</v>
      </c>
      <c r="P33" s="45">
        <v>456.23899999999998</v>
      </c>
      <c r="Q33" s="15"/>
      <c r="R33" s="32"/>
    </row>
    <row r="34" spans="1:18" x14ac:dyDescent="0.25">
      <c r="A34" s="52"/>
      <c r="B34" s="49" t="s">
        <v>37</v>
      </c>
      <c r="C34" s="44">
        <v>307.90800000000002</v>
      </c>
      <c r="D34" s="44">
        <v>90.742999999999995</v>
      </c>
      <c r="E34" s="44">
        <v>79.275999999999996</v>
      </c>
      <c r="F34" s="44">
        <v>12.928000000000001</v>
      </c>
      <c r="G34" s="44">
        <v>-0.28100000000000003</v>
      </c>
      <c r="H34" s="44">
        <v>477.64600000000002</v>
      </c>
      <c r="I34" s="44">
        <v>1.7749999999999999</v>
      </c>
      <c r="J34" s="44">
        <v>479.42099999999999</v>
      </c>
      <c r="K34" s="44">
        <v>130.72399999999999</v>
      </c>
      <c r="L34" s="44">
        <v>610.14499999999998</v>
      </c>
      <c r="M34" s="44">
        <v>136.54400000000001</v>
      </c>
      <c r="N34" s="44">
        <v>0</v>
      </c>
      <c r="O34" s="44">
        <v>473.601</v>
      </c>
      <c r="P34" s="45">
        <v>466.52300000000002</v>
      </c>
      <c r="Q34" s="15"/>
      <c r="R34" s="32"/>
    </row>
    <row r="35" spans="1:18" x14ac:dyDescent="0.25">
      <c r="A35" s="52"/>
      <c r="B35" s="49" t="s">
        <v>38</v>
      </c>
      <c r="C35" s="44">
        <v>311.048</v>
      </c>
      <c r="D35" s="44">
        <v>91.263999999999996</v>
      </c>
      <c r="E35" s="44">
        <v>77.228999999999999</v>
      </c>
      <c r="F35" s="44">
        <v>12.342000000000001</v>
      </c>
      <c r="G35" s="44">
        <v>-0.53900000000000003</v>
      </c>
      <c r="H35" s="44">
        <v>479.00200000000001</v>
      </c>
      <c r="I35" s="44">
        <v>2.7949999999999999</v>
      </c>
      <c r="J35" s="44">
        <v>481.79700000000003</v>
      </c>
      <c r="K35" s="44">
        <v>127.267</v>
      </c>
      <c r="L35" s="44">
        <v>609.06399999999996</v>
      </c>
      <c r="M35" s="44">
        <v>135.49299999999999</v>
      </c>
      <c r="N35" s="44">
        <v>0</v>
      </c>
      <c r="O35" s="44">
        <v>473.57100000000003</v>
      </c>
      <c r="P35" s="45">
        <v>465.69099999999997</v>
      </c>
      <c r="Q35" s="15"/>
      <c r="R35" s="32"/>
    </row>
    <row r="36" spans="1:18" x14ac:dyDescent="0.25">
      <c r="A36" s="52"/>
      <c r="B36" s="49" t="s">
        <v>39</v>
      </c>
      <c r="C36" s="44">
        <v>314.12299999999999</v>
      </c>
      <c r="D36" s="44">
        <v>90.182000000000002</v>
      </c>
      <c r="E36" s="44">
        <v>77.706999999999994</v>
      </c>
      <c r="F36" s="44">
        <v>11.975</v>
      </c>
      <c r="G36" s="44">
        <v>-2.2330000000000001</v>
      </c>
      <c r="H36" s="44">
        <v>479.779</v>
      </c>
      <c r="I36" s="44">
        <v>3.7080000000000002</v>
      </c>
      <c r="J36" s="44">
        <v>483.48700000000002</v>
      </c>
      <c r="K36" s="44">
        <v>129.55099999999999</v>
      </c>
      <c r="L36" s="44">
        <v>613.03800000000001</v>
      </c>
      <c r="M36" s="44">
        <v>137.80199999999999</v>
      </c>
      <c r="N36" s="44">
        <v>0</v>
      </c>
      <c r="O36" s="44">
        <v>475.23599999999999</v>
      </c>
      <c r="P36" s="45">
        <v>457.34699999999998</v>
      </c>
      <c r="Q36" s="15"/>
      <c r="R36" s="32"/>
    </row>
    <row r="37" spans="1:18" x14ac:dyDescent="0.25">
      <c r="A37" s="52"/>
      <c r="B37" s="49" t="s">
        <v>40</v>
      </c>
      <c r="C37" s="44">
        <v>316.82100000000003</v>
      </c>
      <c r="D37" s="44">
        <v>91.665999999999997</v>
      </c>
      <c r="E37" s="44">
        <v>78.956000000000003</v>
      </c>
      <c r="F37" s="44">
        <v>11.938000000000001</v>
      </c>
      <c r="G37" s="44">
        <v>0.73299999999999998</v>
      </c>
      <c r="H37" s="44">
        <v>488.17599999999999</v>
      </c>
      <c r="I37" s="44">
        <v>2.194</v>
      </c>
      <c r="J37" s="44">
        <v>490.37</v>
      </c>
      <c r="K37" s="44">
        <v>129.958</v>
      </c>
      <c r="L37" s="44">
        <v>620.32799999999997</v>
      </c>
      <c r="M37" s="44">
        <v>139.71600000000001</v>
      </c>
      <c r="N37" s="44">
        <v>1.6140000000000001</v>
      </c>
      <c r="O37" s="44">
        <v>482.226</v>
      </c>
      <c r="P37" s="45">
        <v>467.39400000000001</v>
      </c>
      <c r="Q37" s="15"/>
      <c r="R37" s="32"/>
    </row>
    <row r="38" spans="1:18" x14ac:dyDescent="0.25">
      <c r="A38" s="52"/>
      <c r="B38" s="49" t="s">
        <v>88</v>
      </c>
      <c r="C38" s="44">
        <v>321.423</v>
      </c>
      <c r="D38" s="44">
        <v>92.3</v>
      </c>
      <c r="E38" s="44">
        <v>80.561000000000007</v>
      </c>
      <c r="F38" s="44">
        <v>13.141999999999999</v>
      </c>
      <c r="G38" s="44">
        <v>-0.79200000000000004</v>
      </c>
      <c r="H38" s="44">
        <v>493.49200000000002</v>
      </c>
      <c r="I38" s="44">
        <v>-0.217</v>
      </c>
      <c r="J38" s="44">
        <v>493.27499999999998</v>
      </c>
      <c r="K38" s="44">
        <v>136.79900000000001</v>
      </c>
      <c r="L38" s="44">
        <v>630.07399999999996</v>
      </c>
      <c r="M38" s="44">
        <v>144.42599999999999</v>
      </c>
      <c r="N38" s="44">
        <v>2.2909999999999999</v>
      </c>
      <c r="O38" s="44">
        <v>487.93900000000002</v>
      </c>
      <c r="P38" s="45">
        <v>473.55599999999998</v>
      </c>
      <c r="Q38" s="15"/>
      <c r="R38" s="32"/>
    </row>
    <row r="39" spans="1:18" x14ac:dyDescent="0.25">
      <c r="A39" s="52"/>
      <c r="B39" s="49" t="s">
        <v>89</v>
      </c>
      <c r="C39" s="44">
        <v>325.476</v>
      </c>
      <c r="D39" s="44">
        <v>92.608000000000004</v>
      </c>
      <c r="E39" s="44">
        <v>81.706000000000003</v>
      </c>
      <c r="F39" s="44">
        <v>13.311</v>
      </c>
      <c r="G39" s="44">
        <v>3.145</v>
      </c>
      <c r="H39" s="44">
        <v>502.935</v>
      </c>
      <c r="I39" s="44">
        <v>4.2320000000000002</v>
      </c>
      <c r="J39" s="44">
        <v>507.16699999999997</v>
      </c>
      <c r="K39" s="44">
        <v>138.60400000000001</v>
      </c>
      <c r="L39" s="44">
        <v>645.77099999999996</v>
      </c>
      <c r="M39" s="44">
        <v>154.93700000000001</v>
      </c>
      <c r="N39" s="44">
        <v>2.552</v>
      </c>
      <c r="O39" s="44">
        <v>493.38600000000002</v>
      </c>
      <c r="P39" s="45">
        <v>482.39800000000002</v>
      </c>
      <c r="Q39" s="15"/>
      <c r="R39" s="32"/>
    </row>
    <row r="40" spans="1:18" x14ac:dyDescent="0.25">
      <c r="A40" s="52"/>
      <c r="B40" s="49" t="s">
        <v>90</v>
      </c>
      <c r="C40" s="44">
        <v>328.65899999999999</v>
      </c>
      <c r="D40" s="44">
        <v>93.085999999999999</v>
      </c>
      <c r="E40" s="44">
        <v>82.537999999999997</v>
      </c>
      <c r="F40" s="44">
        <v>13.281000000000001</v>
      </c>
      <c r="G40" s="44">
        <v>-1.415</v>
      </c>
      <c r="H40" s="44">
        <v>502.86799999999999</v>
      </c>
      <c r="I40" s="44">
        <v>1.5049999999999999</v>
      </c>
      <c r="J40" s="44">
        <v>504.37299999999999</v>
      </c>
      <c r="K40" s="44">
        <v>149.37700000000001</v>
      </c>
      <c r="L40" s="44">
        <v>653.75</v>
      </c>
      <c r="M40" s="44">
        <v>156.33600000000001</v>
      </c>
      <c r="N40" s="44">
        <v>2.3460000000000001</v>
      </c>
      <c r="O40" s="44">
        <v>499.76</v>
      </c>
      <c r="P40" s="45">
        <v>489.57900000000001</v>
      </c>
      <c r="Q40" s="15"/>
      <c r="R40" s="32"/>
    </row>
    <row r="41" spans="1:18" x14ac:dyDescent="0.25">
      <c r="A41" s="52"/>
      <c r="B41" s="49" t="s">
        <v>91</v>
      </c>
      <c r="C41" s="44">
        <v>332.14400000000001</v>
      </c>
      <c r="D41" s="44">
        <v>93.248999999999995</v>
      </c>
      <c r="E41" s="44">
        <v>83.546000000000006</v>
      </c>
      <c r="F41" s="44">
        <v>12.34</v>
      </c>
      <c r="G41" s="44">
        <v>-7.2999999999999995E-2</v>
      </c>
      <c r="H41" s="44">
        <v>508.86599999999999</v>
      </c>
      <c r="I41" s="44">
        <v>2.0110000000000001</v>
      </c>
      <c r="J41" s="44">
        <v>510.87700000000001</v>
      </c>
      <c r="K41" s="44">
        <v>151.10900000000001</v>
      </c>
      <c r="L41" s="44">
        <v>661.98599999999999</v>
      </c>
      <c r="M41" s="44">
        <v>160.16200000000001</v>
      </c>
      <c r="N41" s="44">
        <v>1.8660000000000001</v>
      </c>
      <c r="O41" s="44">
        <v>503.69</v>
      </c>
      <c r="P41" s="45">
        <v>495.16300000000001</v>
      </c>
      <c r="Q41" s="15"/>
      <c r="R41" s="32"/>
    </row>
    <row r="42" spans="1:18" x14ac:dyDescent="0.25">
      <c r="A42" s="52"/>
      <c r="B42" s="49" t="s">
        <v>134</v>
      </c>
      <c r="C42" s="44">
        <v>333.68900000000002</v>
      </c>
      <c r="D42" s="44">
        <v>94.018000000000001</v>
      </c>
      <c r="E42" s="44">
        <v>85.058000000000007</v>
      </c>
      <c r="F42" s="44">
        <v>13.561</v>
      </c>
      <c r="G42" s="44">
        <v>0.63200000000000001</v>
      </c>
      <c r="H42" s="44">
        <v>513.39700000000005</v>
      </c>
      <c r="I42" s="44">
        <v>-0.46200000000000002</v>
      </c>
      <c r="J42" s="44">
        <v>512.93499999999995</v>
      </c>
      <c r="K42" s="44">
        <v>154.267</v>
      </c>
      <c r="L42" s="44">
        <v>667.202</v>
      </c>
      <c r="M42" s="44">
        <v>161.02099999999999</v>
      </c>
      <c r="N42" s="44">
        <v>1.421</v>
      </c>
      <c r="O42" s="44">
        <v>507.60199999999998</v>
      </c>
      <c r="P42" s="45">
        <v>493.70600000000002</v>
      </c>
      <c r="Q42" s="15"/>
      <c r="R42" s="32"/>
    </row>
    <row r="43" spans="1:18" x14ac:dyDescent="0.25">
      <c r="A43" s="52"/>
      <c r="B43" s="49" t="s">
        <v>135</v>
      </c>
      <c r="C43" s="44">
        <v>335.76</v>
      </c>
      <c r="D43" s="44">
        <v>93.575000000000003</v>
      </c>
      <c r="E43" s="44">
        <v>86.641999999999996</v>
      </c>
      <c r="F43" s="44">
        <v>13.574</v>
      </c>
      <c r="G43" s="44">
        <v>0.74099999999999999</v>
      </c>
      <c r="H43" s="44">
        <v>516.71799999999996</v>
      </c>
      <c r="I43" s="44">
        <v>1.032</v>
      </c>
      <c r="J43" s="44">
        <v>517.75</v>
      </c>
      <c r="K43" s="44">
        <v>155.773</v>
      </c>
      <c r="L43" s="44">
        <v>673.52300000000002</v>
      </c>
      <c r="M43" s="44">
        <v>162.815</v>
      </c>
      <c r="N43" s="44">
        <v>1.206</v>
      </c>
      <c r="O43" s="44">
        <v>511.91399999999999</v>
      </c>
      <c r="P43" s="45">
        <v>498.85399999999998</v>
      </c>
      <c r="Q43" s="15"/>
      <c r="R43" s="32"/>
    </row>
    <row r="44" spans="1:18" x14ac:dyDescent="0.25">
      <c r="A44" s="52"/>
      <c r="B44" s="49" t="s">
        <v>136</v>
      </c>
      <c r="C44" s="44">
        <v>339.24700000000001</v>
      </c>
      <c r="D44" s="44">
        <v>94.367000000000004</v>
      </c>
      <c r="E44" s="44">
        <v>87.668999999999997</v>
      </c>
      <c r="F44" s="44">
        <v>14.683</v>
      </c>
      <c r="G44" s="44">
        <v>2.8370000000000002</v>
      </c>
      <c r="H44" s="44">
        <v>524.12</v>
      </c>
      <c r="I44" s="44">
        <v>0.89300000000000002</v>
      </c>
      <c r="J44" s="44">
        <v>525.01300000000003</v>
      </c>
      <c r="K44" s="44">
        <v>156.083</v>
      </c>
      <c r="L44" s="44">
        <v>681.096</v>
      </c>
      <c r="M44" s="44">
        <v>166.89099999999999</v>
      </c>
      <c r="N44" s="44">
        <v>1.3029999999999999</v>
      </c>
      <c r="O44" s="44">
        <v>515.50800000000004</v>
      </c>
      <c r="P44" s="45">
        <v>504.26805271814692</v>
      </c>
      <c r="Q44" s="15"/>
      <c r="R44" s="32"/>
    </row>
    <row r="45" spans="1:18" x14ac:dyDescent="0.25">
      <c r="A45" s="52"/>
      <c r="B45" s="49" t="s">
        <v>137</v>
      </c>
      <c r="C45" s="44">
        <v>342.06152075714783</v>
      </c>
      <c r="D45" s="44">
        <v>94.921267999999998</v>
      </c>
      <c r="E45" s="44">
        <v>87.608991868006328</v>
      </c>
      <c r="F45" s="44">
        <v>14.0494296</v>
      </c>
      <c r="G45" s="44">
        <v>1.0683783352854832</v>
      </c>
      <c r="H45" s="44">
        <v>525.66015896043962</v>
      </c>
      <c r="I45" s="44">
        <v>0.94842824717007135</v>
      </c>
      <c r="J45" s="44">
        <v>526.60858720760962</v>
      </c>
      <c r="K45" s="44">
        <v>156.7615573539901</v>
      </c>
      <c r="L45" s="44">
        <v>683.37014456159966</v>
      </c>
      <c r="M45" s="44">
        <v>164.98918335459933</v>
      </c>
      <c r="N45" s="44">
        <v>1.3078401971208526</v>
      </c>
      <c r="O45" s="44">
        <v>519.68880140412125</v>
      </c>
      <c r="P45" s="45">
        <v>508.68853430824549</v>
      </c>
      <c r="Q45" s="15"/>
      <c r="R45" s="32"/>
    </row>
    <row r="46" spans="1:18" x14ac:dyDescent="0.25">
      <c r="A46" s="52"/>
      <c r="B46" s="49" t="s">
        <v>155</v>
      </c>
      <c r="C46" s="44">
        <v>344.20245173116103</v>
      </c>
      <c r="D46" s="44">
        <v>95.696049000000002</v>
      </c>
      <c r="E46" s="44">
        <v>88.032691110124219</v>
      </c>
      <c r="F46" s="44">
        <v>13.799560900000001</v>
      </c>
      <c r="G46" s="44">
        <v>1.0704824063097473</v>
      </c>
      <c r="H46" s="44">
        <v>529.00167424759491</v>
      </c>
      <c r="I46" s="44">
        <v>1.1306019579114395</v>
      </c>
      <c r="J46" s="44">
        <v>530.13227620550629</v>
      </c>
      <c r="K46" s="44">
        <v>156.87472360380883</v>
      </c>
      <c r="L46" s="44">
        <v>687.00699980931518</v>
      </c>
      <c r="M46" s="44">
        <v>164.73228020836007</v>
      </c>
      <c r="N46" s="44">
        <v>1.313043274203189</v>
      </c>
      <c r="O46" s="44">
        <v>523.58776287515832</v>
      </c>
      <c r="P46" s="45">
        <v>513.09888241085321</v>
      </c>
      <c r="Q46" s="15"/>
      <c r="R46" s="32"/>
    </row>
    <row r="47" spans="1:18" x14ac:dyDescent="0.25">
      <c r="A47" s="52"/>
      <c r="B47" s="49" t="s">
        <v>156</v>
      </c>
      <c r="C47" s="44">
        <v>346.42753973895793</v>
      </c>
      <c r="D47" s="44">
        <v>96.332503000000003</v>
      </c>
      <c r="E47" s="44">
        <v>88.572623540331421</v>
      </c>
      <c r="F47" s="44">
        <v>13.702054600000002</v>
      </c>
      <c r="G47" s="44">
        <v>1.0733444427285925</v>
      </c>
      <c r="H47" s="44">
        <v>532.40601072201787</v>
      </c>
      <c r="I47" s="44">
        <v>1.2161064917410735</v>
      </c>
      <c r="J47" s="44">
        <v>533.62211721375888</v>
      </c>
      <c r="K47" s="44">
        <v>157.56372493760352</v>
      </c>
      <c r="L47" s="44">
        <v>691.18584215136241</v>
      </c>
      <c r="M47" s="44">
        <v>165.17922122399003</v>
      </c>
      <c r="N47" s="44">
        <v>1.3181967301384991</v>
      </c>
      <c r="O47" s="44">
        <v>527.32481765751095</v>
      </c>
      <c r="P47" s="45">
        <v>517.29845664030893</v>
      </c>
      <c r="Q47" s="15"/>
      <c r="R47" s="32"/>
    </row>
    <row r="48" spans="1:18" x14ac:dyDescent="0.25">
      <c r="A48" s="52"/>
      <c r="B48" s="49" t="s">
        <v>157</v>
      </c>
      <c r="C48" s="44">
        <v>348.68339372611342</v>
      </c>
      <c r="D48" s="44">
        <v>96.824123999999998</v>
      </c>
      <c r="E48" s="44">
        <v>89.145968201402553</v>
      </c>
      <c r="F48" s="44">
        <v>13.7653579</v>
      </c>
      <c r="G48" s="44">
        <v>1.076870311140713</v>
      </c>
      <c r="H48" s="44">
        <v>535.73035623865667</v>
      </c>
      <c r="I48" s="44">
        <v>1.2216335357096635</v>
      </c>
      <c r="J48" s="44">
        <v>536.95198977436633</v>
      </c>
      <c r="K48" s="44">
        <v>158.14938800664865</v>
      </c>
      <c r="L48" s="44">
        <v>695.101377781015</v>
      </c>
      <c r="M48" s="44">
        <v>165.54589766423271</v>
      </c>
      <c r="N48" s="44">
        <v>1.3230052318963981</v>
      </c>
      <c r="O48" s="44">
        <v>530.87848534867862</v>
      </c>
      <c r="P48" s="45">
        <v>521.0970974512976</v>
      </c>
      <c r="Q48" s="15"/>
      <c r="R48" s="32"/>
    </row>
    <row r="49" spans="1:18" x14ac:dyDescent="0.25">
      <c r="A49" s="52"/>
      <c r="B49" s="49" t="s">
        <v>158</v>
      </c>
      <c r="C49" s="44">
        <v>350.9770266252184</v>
      </c>
      <c r="D49" s="44">
        <v>97.164324999999991</v>
      </c>
      <c r="E49" s="44">
        <v>89.814575701035949</v>
      </c>
      <c r="F49" s="44">
        <v>13.998026600000001</v>
      </c>
      <c r="G49" s="44">
        <v>1.0810554099363914</v>
      </c>
      <c r="H49" s="44">
        <v>539.03698273619068</v>
      </c>
      <c r="I49" s="44">
        <v>1.2536809446868615</v>
      </c>
      <c r="J49" s="44">
        <v>540.29066368087751</v>
      </c>
      <c r="K49" s="44">
        <v>158.61217568849662</v>
      </c>
      <c r="L49" s="44">
        <v>698.90283936937431</v>
      </c>
      <c r="M49" s="44">
        <v>165.65764506144464</v>
      </c>
      <c r="N49" s="44">
        <v>1.3281556785314239</v>
      </c>
      <c r="O49" s="44">
        <v>534.57334998646115</v>
      </c>
      <c r="P49" s="45">
        <v>525.02790173768176</v>
      </c>
      <c r="Q49" s="15"/>
      <c r="R49" s="32"/>
    </row>
    <row r="50" spans="1:18" x14ac:dyDescent="0.25">
      <c r="A50" s="52"/>
      <c r="B50" s="49" t="s">
        <v>217</v>
      </c>
      <c r="C50" s="44">
        <v>353.42361659324649</v>
      </c>
      <c r="D50" s="44">
        <v>97.346433000000005</v>
      </c>
      <c r="E50" s="44">
        <v>90.590665808694567</v>
      </c>
      <c r="F50" s="44">
        <v>14.408725800000001</v>
      </c>
      <c r="G50" s="44">
        <v>1.0860509290464149</v>
      </c>
      <c r="H50" s="44">
        <v>542.44676633098754</v>
      </c>
      <c r="I50" s="44">
        <v>1.2353516302813397</v>
      </c>
      <c r="J50" s="44">
        <v>543.68211796126889</v>
      </c>
      <c r="K50" s="44">
        <v>158.96823086315541</v>
      </c>
      <c r="L50" s="44">
        <v>702.65034882442433</v>
      </c>
      <c r="M50" s="44">
        <v>165.81092163825983</v>
      </c>
      <c r="N50" s="44">
        <v>1.3330252811533927</v>
      </c>
      <c r="O50" s="44">
        <v>538.17245246731795</v>
      </c>
      <c r="P50" s="45">
        <v>528.85275524295605</v>
      </c>
      <c r="Q50" s="15"/>
      <c r="R50" s="32"/>
    </row>
    <row r="51" spans="1:18" x14ac:dyDescent="0.25">
      <c r="A51" s="52"/>
      <c r="B51" s="49" t="s">
        <v>218</v>
      </c>
      <c r="C51" s="44">
        <v>356.16372848933963</v>
      </c>
      <c r="D51" s="44">
        <v>97.556782000000013</v>
      </c>
      <c r="E51" s="44">
        <v>91.402444751729462</v>
      </c>
      <c r="F51" s="44">
        <v>14.848932499999998</v>
      </c>
      <c r="G51" s="44">
        <v>1.0907982358056589</v>
      </c>
      <c r="H51" s="44">
        <v>546.21375347687479</v>
      </c>
      <c r="I51" s="44">
        <v>1.2450910627093019</v>
      </c>
      <c r="J51" s="44">
        <v>547.45884453958411</v>
      </c>
      <c r="K51" s="44">
        <v>159.22367664189338</v>
      </c>
      <c r="L51" s="44">
        <v>706.68252118147734</v>
      </c>
      <c r="M51" s="44">
        <v>165.88098810066754</v>
      </c>
      <c r="N51" s="44">
        <v>1.3386297152422786</v>
      </c>
      <c r="O51" s="44">
        <v>542.1401627960521</v>
      </c>
      <c r="P51" s="45">
        <v>533.07851298709238</v>
      </c>
      <c r="Q51" s="15"/>
      <c r="R51" s="32"/>
    </row>
    <row r="52" spans="1:18" x14ac:dyDescent="0.25">
      <c r="A52" s="52"/>
      <c r="B52" s="49" t="s">
        <v>219</v>
      </c>
      <c r="C52" s="44">
        <v>358.9098482018606</v>
      </c>
      <c r="D52" s="44">
        <v>97.798006999999998</v>
      </c>
      <c r="E52" s="44">
        <v>92.272904328196461</v>
      </c>
      <c r="F52" s="44">
        <v>15.319809099999999</v>
      </c>
      <c r="G52" s="44">
        <v>1.095163532286509</v>
      </c>
      <c r="H52" s="44">
        <v>550.07592306234358</v>
      </c>
      <c r="I52" s="44">
        <v>1.2536346555985427</v>
      </c>
      <c r="J52" s="44">
        <v>551.32955771794218</v>
      </c>
      <c r="K52" s="44">
        <v>159.33267259349086</v>
      </c>
      <c r="L52" s="44">
        <v>710.66223031143306</v>
      </c>
      <c r="M52" s="44">
        <v>165.92205452398449</v>
      </c>
      <c r="N52" s="44">
        <v>1.34412097925964</v>
      </c>
      <c r="O52" s="44">
        <v>546.08429676670823</v>
      </c>
      <c r="P52" s="45">
        <v>537.32292437044271</v>
      </c>
      <c r="Q52" s="15"/>
      <c r="R52" s="32"/>
    </row>
    <row r="53" spans="1:18" x14ac:dyDescent="0.25">
      <c r="A53" s="52"/>
      <c r="B53" s="49" t="s">
        <v>220</v>
      </c>
      <c r="C53" s="44">
        <v>361.58644894902733</v>
      </c>
      <c r="D53" s="44">
        <v>98.072778</v>
      </c>
      <c r="E53" s="44">
        <v>93.213991321070509</v>
      </c>
      <c r="F53" s="44">
        <v>15.822532199999998</v>
      </c>
      <c r="G53" s="44">
        <v>1.0990916600002216</v>
      </c>
      <c r="H53" s="44">
        <v>553.97230993009816</v>
      </c>
      <c r="I53" s="44">
        <v>1.3025621550452804</v>
      </c>
      <c r="J53" s="44">
        <v>555.27487208514344</v>
      </c>
      <c r="K53" s="44">
        <v>159.47903922078407</v>
      </c>
      <c r="L53" s="44">
        <v>714.75391130592743</v>
      </c>
      <c r="M53" s="44">
        <v>166.05264391843542</v>
      </c>
      <c r="N53" s="44">
        <v>1.3495790080268919</v>
      </c>
      <c r="O53" s="44">
        <v>550.05084639551887</v>
      </c>
      <c r="P53" s="45">
        <v>541.6281245199342</v>
      </c>
      <c r="Q53" s="15"/>
      <c r="R53" s="32"/>
    </row>
    <row r="54" spans="1:18" x14ac:dyDescent="0.25">
      <c r="A54" s="52"/>
      <c r="B54" s="49" t="s">
        <v>258</v>
      </c>
      <c r="C54" s="44">
        <v>364.41200097325338</v>
      </c>
      <c r="D54" s="44">
        <v>98.383797999999999</v>
      </c>
      <c r="E54" s="44">
        <v>94.172761643707375</v>
      </c>
      <c r="F54" s="44">
        <v>16.3582942</v>
      </c>
      <c r="G54" s="44">
        <v>1.1027594579066362</v>
      </c>
      <c r="H54" s="44">
        <v>558.07132007486734</v>
      </c>
      <c r="I54" s="44">
        <v>1.2810006461448364</v>
      </c>
      <c r="J54" s="44">
        <v>559.35232072101223</v>
      </c>
      <c r="K54" s="44">
        <v>159.6055242541546</v>
      </c>
      <c r="L54" s="44">
        <v>718.95784497516695</v>
      </c>
      <c r="M54" s="44">
        <v>166.19333969288402</v>
      </c>
      <c r="N54" s="44">
        <v>1.3551442438731238</v>
      </c>
      <c r="O54" s="44">
        <v>554.11964952615597</v>
      </c>
      <c r="P54" s="45">
        <v>545.7430996479502</v>
      </c>
      <c r="Q54" s="15"/>
      <c r="R54" s="32"/>
    </row>
    <row r="55" spans="1:18" x14ac:dyDescent="0.25">
      <c r="A55" s="52"/>
      <c r="B55" s="49" t="s">
        <v>259</v>
      </c>
      <c r="C55" s="44">
        <v>367.33092951215451</v>
      </c>
      <c r="D55" s="44">
        <v>98.744840999999994</v>
      </c>
      <c r="E55" s="44">
        <v>95.053442180305368</v>
      </c>
      <c r="F55" s="44">
        <v>16.729041899999999</v>
      </c>
      <c r="G55" s="44">
        <v>1.1064418632384734</v>
      </c>
      <c r="H55" s="44">
        <v>562.23565455569826</v>
      </c>
      <c r="I55" s="44">
        <v>1.251462037818629</v>
      </c>
      <c r="J55" s="44">
        <v>563.48711659351693</v>
      </c>
      <c r="K55" s="44">
        <v>159.69986424441092</v>
      </c>
      <c r="L55" s="44">
        <v>723.18698083792776</v>
      </c>
      <c r="M55" s="44">
        <v>166.32770061003455</v>
      </c>
      <c r="N55" s="44">
        <v>1.3606816133100081</v>
      </c>
      <c r="O55" s="44">
        <v>558.21996184120326</v>
      </c>
      <c r="P55" s="45">
        <v>549.81437672986738</v>
      </c>
      <c r="Q55" s="15"/>
      <c r="R55" s="32"/>
    </row>
    <row r="56" spans="1:18" x14ac:dyDescent="0.25">
      <c r="A56" s="52"/>
      <c r="B56" s="49" t="s">
        <v>260</v>
      </c>
      <c r="C56" s="44">
        <v>370.37856182007579</v>
      </c>
      <c r="D56" s="44">
        <v>99.159191000000007</v>
      </c>
      <c r="E56" s="44">
        <v>95.864558283128119</v>
      </c>
      <c r="F56" s="44">
        <v>16.926672799999999</v>
      </c>
      <c r="G56" s="44">
        <v>1.1102127629949425</v>
      </c>
      <c r="H56" s="44">
        <v>566.51252386619888</v>
      </c>
      <c r="I56" s="44">
        <v>1.2629701027596683</v>
      </c>
      <c r="J56" s="44">
        <v>567.77549396895847</v>
      </c>
      <c r="K56" s="44">
        <v>159.79313882832193</v>
      </c>
      <c r="L56" s="44">
        <v>727.56863279728043</v>
      </c>
      <c r="M56" s="44">
        <v>166.46006139961631</v>
      </c>
      <c r="N56" s="44">
        <v>1.366503109732756</v>
      </c>
      <c r="O56" s="44">
        <v>562.47507450739693</v>
      </c>
      <c r="P56" s="45">
        <v>554.03030978489301</v>
      </c>
      <c r="Q56" s="15"/>
      <c r="R56" s="32"/>
    </row>
    <row r="57" spans="1:18" x14ac:dyDescent="0.25">
      <c r="A57" s="52"/>
      <c r="B57" s="49" t="s">
        <v>261</v>
      </c>
      <c r="C57" s="44">
        <v>373.45475970851578</v>
      </c>
      <c r="D57" s="44">
        <v>99.630168999999995</v>
      </c>
      <c r="E57" s="44">
        <v>96.601110906954986</v>
      </c>
      <c r="F57" s="44">
        <v>16.9429911</v>
      </c>
      <c r="G57" s="44">
        <v>1.1140261371717475</v>
      </c>
      <c r="H57" s="44">
        <v>570.80006575264258</v>
      </c>
      <c r="I57" s="44">
        <v>1.2429766985857067</v>
      </c>
      <c r="J57" s="44">
        <v>572.0430424512283</v>
      </c>
      <c r="K57" s="44">
        <v>159.85332005515562</v>
      </c>
      <c r="L57" s="44">
        <v>731.89636250638375</v>
      </c>
      <c r="M57" s="44">
        <v>166.57782243182186</v>
      </c>
      <c r="N57" s="44">
        <v>1.3721342625408732</v>
      </c>
      <c r="O57" s="44">
        <v>566.69067433710279</v>
      </c>
      <c r="P57" s="45">
        <v>558.19045312739638</v>
      </c>
      <c r="Q57" s="15"/>
      <c r="R57" s="32"/>
    </row>
    <row r="58" spans="1:18" x14ac:dyDescent="0.25">
      <c r="A58" s="52"/>
      <c r="B58" s="49" t="s">
        <v>324</v>
      </c>
      <c r="C58" s="44">
        <v>376.69596378790982</v>
      </c>
      <c r="D58" s="44">
        <v>100.16114</v>
      </c>
      <c r="E58" s="44">
        <v>97.2896675353267</v>
      </c>
      <c r="F58" s="44">
        <v>16.769701700000002</v>
      </c>
      <c r="G58" s="44">
        <v>1.1179818971422348</v>
      </c>
      <c r="H58" s="44">
        <v>575.26475322037879</v>
      </c>
      <c r="I58" s="44">
        <v>1.2410311041376871</v>
      </c>
      <c r="J58" s="44">
        <v>576.50578432451641</v>
      </c>
      <c r="K58" s="44">
        <v>159.9245809229962</v>
      </c>
      <c r="L58" s="44">
        <v>736.43036524751267</v>
      </c>
      <c r="M58" s="44">
        <v>166.72182308954706</v>
      </c>
      <c r="N58" s="44">
        <v>1.3781477457700211</v>
      </c>
      <c r="O58" s="44">
        <v>571.08668990373576</v>
      </c>
      <c r="P58" s="45">
        <v>562.53146863266875</v>
      </c>
      <c r="Q58" s="15"/>
      <c r="R58" s="32"/>
    </row>
    <row r="59" spans="1:18" x14ac:dyDescent="0.25">
      <c r="A59" s="52"/>
      <c r="B59" s="49" t="s">
        <v>325</v>
      </c>
      <c r="C59" s="44">
        <v>380.02384383334277</v>
      </c>
      <c r="D59" s="44">
        <v>100.69597999999999</v>
      </c>
      <c r="E59" s="44">
        <v>98.034150547010398</v>
      </c>
      <c r="F59" s="44">
        <v>16.6911986</v>
      </c>
      <c r="G59" s="44">
        <v>1.1219276364833857</v>
      </c>
      <c r="H59" s="44">
        <v>579.87590201683645</v>
      </c>
      <c r="I59" s="44">
        <v>1.2435440548182131</v>
      </c>
      <c r="J59" s="44">
        <v>581.11944607165469</v>
      </c>
      <c r="K59" s="44">
        <v>160.00697496162638</v>
      </c>
      <c r="L59" s="44">
        <v>741.12642103328119</v>
      </c>
      <c r="M59" s="44">
        <v>166.87288456895635</v>
      </c>
      <c r="N59" s="44">
        <v>1.3842231640765426</v>
      </c>
      <c r="O59" s="44">
        <v>575.63775962840134</v>
      </c>
      <c r="P59" s="45">
        <v>567.02609170379014</v>
      </c>
      <c r="Q59" s="15"/>
      <c r="R59" s="32"/>
    </row>
    <row r="60" spans="1:18" x14ac:dyDescent="0.25">
      <c r="A60" s="52"/>
      <c r="B60" s="49" t="s">
        <v>326</v>
      </c>
      <c r="C60" s="44">
        <v>383.36991715672906</v>
      </c>
      <c r="D60" s="44">
        <v>101.23547000000001</v>
      </c>
      <c r="E60" s="44">
        <v>98.82758730573201</v>
      </c>
      <c r="F60" s="44">
        <v>16.7120848</v>
      </c>
      <c r="G60" s="44">
        <v>1.1259265179705877</v>
      </c>
      <c r="H60" s="44">
        <v>584.55890098043153</v>
      </c>
      <c r="I60" s="44">
        <v>1.2431804756982576</v>
      </c>
      <c r="J60" s="44">
        <v>585.80208145612983</v>
      </c>
      <c r="K60" s="44">
        <v>160.13424620618292</v>
      </c>
      <c r="L60" s="44">
        <v>745.93632766231292</v>
      </c>
      <c r="M60" s="44">
        <v>167.05965050919079</v>
      </c>
      <c r="N60" s="44">
        <v>1.3902944778379713</v>
      </c>
      <c r="O60" s="44">
        <v>580.26697163096014</v>
      </c>
      <c r="P60" s="45">
        <v>571.60682341861968</v>
      </c>
      <c r="Q60" s="15"/>
      <c r="R60" s="32"/>
    </row>
    <row r="61" spans="1:18" x14ac:dyDescent="0.25">
      <c r="A61" s="52"/>
      <c r="B61" s="49" t="s">
        <v>327</v>
      </c>
      <c r="C61" s="44">
        <v>386.7007916611991</v>
      </c>
      <c r="D61" s="44">
        <v>101.78041</v>
      </c>
      <c r="E61" s="44">
        <v>99.694887872582555</v>
      </c>
      <c r="F61" s="44">
        <v>16.837014900000003</v>
      </c>
      <c r="G61" s="44">
        <v>1.1298773640468756</v>
      </c>
      <c r="H61" s="44">
        <v>589.30596689782851</v>
      </c>
      <c r="I61" s="44">
        <v>1.2987935575440273</v>
      </c>
      <c r="J61" s="44">
        <v>590.60476045537246</v>
      </c>
      <c r="K61" s="44">
        <v>160.26737936678131</v>
      </c>
      <c r="L61" s="44">
        <v>750.87213982215383</v>
      </c>
      <c r="M61" s="44">
        <v>167.25307839900017</v>
      </c>
      <c r="N61" s="44">
        <v>1.3965885060882266</v>
      </c>
      <c r="O61" s="44">
        <v>585.01564992924182</v>
      </c>
      <c r="P61" s="45">
        <v>576.29772864754943</v>
      </c>
      <c r="Q61" s="15"/>
      <c r="R61" s="32"/>
    </row>
    <row r="62" spans="1:18" x14ac:dyDescent="0.25">
      <c r="A62" s="52"/>
      <c r="B62" s="49" t="s">
        <v>563</v>
      </c>
      <c r="C62" s="44">
        <v>390.00379367194404</v>
      </c>
      <c r="D62" s="44">
        <v>102.33158</v>
      </c>
      <c r="E62" s="44">
        <v>100.62988440706719</v>
      </c>
      <c r="F62" s="44">
        <v>17.070695700000002</v>
      </c>
      <c r="G62" s="44">
        <v>1.1338765583854731</v>
      </c>
      <c r="H62" s="44">
        <v>594.09913463739667</v>
      </c>
      <c r="I62" s="44">
        <v>1.3882353929395745</v>
      </c>
      <c r="J62" s="44">
        <v>595.48737003033625</v>
      </c>
      <c r="K62" s="44">
        <v>160.42506823711543</v>
      </c>
      <c r="L62" s="44">
        <v>755.91243826745176</v>
      </c>
      <c r="M62" s="44">
        <v>167.45334840329741</v>
      </c>
      <c r="N62" s="44">
        <v>1.4030582599298549</v>
      </c>
      <c r="O62" s="44">
        <v>589.86214812408423</v>
      </c>
      <c r="P62" s="45">
        <v>581.23923727994395</v>
      </c>
      <c r="Q62" s="15"/>
      <c r="R62" s="32"/>
    </row>
    <row r="63" spans="1:18" x14ac:dyDescent="0.25">
      <c r="A63" s="52"/>
      <c r="B63" s="49" t="s">
        <v>564</v>
      </c>
      <c r="C63" s="44">
        <v>393.32890250528305</v>
      </c>
      <c r="D63" s="44">
        <v>102.88423</v>
      </c>
      <c r="E63" s="44">
        <v>101.60243493226534</v>
      </c>
      <c r="F63" s="44">
        <v>17.282091500000003</v>
      </c>
      <c r="G63" s="44">
        <v>1.1378523527417672</v>
      </c>
      <c r="H63" s="44">
        <v>598.95341979029013</v>
      </c>
      <c r="I63" s="44">
        <v>1.5011146625855178</v>
      </c>
      <c r="J63" s="44">
        <v>600.45453445287569</v>
      </c>
      <c r="K63" s="44">
        <v>160.60815178660013</v>
      </c>
      <c r="L63" s="44">
        <v>761.06268623947574</v>
      </c>
      <c r="M63" s="44">
        <v>167.6902297712804</v>
      </c>
      <c r="N63" s="44">
        <v>1.4096368949891818</v>
      </c>
      <c r="O63" s="44">
        <v>594.78209336318446</v>
      </c>
      <c r="P63" s="45">
        <v>586.12280847718125</v>
      </c>
      <c r="Q63" s="15"/>
      <c r="R63" s="32"/>
    </row>
    <row r="64" spans="1:18" x14ac:dyDescent="0.25">
      <c r="A64" s="52"/>
      <c r="B64" s="49" t="s">
        <v>565</v>
      </c>
      <c r="C64" s="44">
        <v>396.67405441974819</v>
      </c>
      <c r="D64" s="44">
        <v>103.43893000000001</v>
      </c>
      <c r="E64" s="44">
        <v>102.58154791123107</v>
      </c>
      <c r="F64" s="44">
        <v>17.470200400000003</v>
      </c>
      <c r="G64" s="44">
        <v>1.1418663215415434</v>
      </c>
      <c r="H64" s="44">
        <v>603.83639865252076</v>
      </c>
      <c r="I64" s="44">
        <v>1.5699599806156743</v>
      </c>
      <c r="J64" s="44">
        <v>605.40635863313639</v>
      </c>
      <c r="K64" s="44">
        <v>160.83712891516771</v>
      </c>
      <c r="L64" s="44">
        <v>766.2434875483043</v>
      </c>
      <c r="M64" s="44">
        <v>167.9626509449491</v>
      </c>
      <c r="N64" s="44">
        <v>1.4161375128678162</v>
      </c>
      <c r="O64" s="44">
        <v>599.69697411622292</v>
      </c>
      <c r="P64" s="45">
        <v>591.0217745689265</v>
      </c>
      <c r="Q64" s="15"/>
      <c r="R64" s="32"/>
    </row>
    <row r="65" spans="1:18" x14ac:dyDescent="0.25">
      <c r="A65" s="52"/>
      <c r="B65" s="272" t="s">
        <v>566</v>
      </c>
      <c r="C65" s="180">
        <v>400.05094018890657</v>
      </c>
      <c r="D65" s="180">
        <v>103.99626000000001</v>
      </c>
      <c r="E65" s="180">
        <v>103.45237936290725</v>
      </c>
      <c r="F65" s="180">
        <v>17.634012499999997</v>
      </c>
      <c r="G65" s="180">
        <v>1.1458699530976868</v>
      </c>
      <c r="H65" s="180">
        <v>608.64544950491143</v>
      </c>
      <c r="I65" s="180">
        <v>1.6031875736408361</v>
      </c>
      <c r="J65" s="180">
        <v>610.24863707855229</v>
      </c>
      <c r="K65" s="180">
        <v>161.07434880528942</v>
      </c>
      <c r="L65" s="180">
        <v>771.32298588384174</v>
      </c>
      <c r="M65" s="180">
        <v>168.23515380217421</v>
      </c>
      <c r="N65" s="180">
        <v>1.42244694541824</v>
      </c>
      <c r="O65" s="180">
        <v>604.51027902708586</v>
      </c>
      <c r="P65" s="181">
        <v>595.81332692687852</v>
      </c>
      <c r="Q65" s="15"/>
      <c r="R65" s="32"/>
    </row>
    <row r="66" spans="1:18" x14ac:dyDescent="0.25">
      <c r="A66" s="52"/>
      <c r="B66" s="271">
        <v>2008</v>
      </c>
      <c r="C66" s="44">
        <v>1033.7929999999999</v>
      </c>
      <c r="D66" s="44">
        <v>316.50700000000001</v>
      </c>
      <c r="E66" s="44">
        <v>266.99700000000001</v>
      </c>
      <c r="F66" s="44">
        <v>46.85</v>
      </c>
      <c r="G66" s="44">
        <v>-0.312</v>
      </c>
      <c r="H66" s="44">
        <v>1616.9849999999999</v>
      </c>
      <c r="I66" s="44">
        <v>0.53500000000000003</v>
      </c>
      <c r="J66" s="44">
        <v>1617.52</v>
      </c>
      <c r="K66" s="44">
        <v>421.44299999999998</v>
      </c>
      <c r="L66" s="44">
        <v>2038.963</v>
      </c>
      <c r="M66" s="44">
        <v>466.49599999999998</v>
      </c>
      <c r="N66" s="44">
        <v>0</v>
      </c>
      <c r="O66" s="44">
        <v>1572.4670000000001</v>
      </c>
      <c r="P66" s="45">
        <v>1557.845</v>
      </c>
      <c r="Q66" s="15"/>
      <c r="R66" s="32"/>
    </row>
    <row r="67" spans="1:18" x14ac:dyDescent="0.25">
      <c r="A67" s="52"/>
      <c r="B67" s="271">
        <v>2009</v>
      </c>
      <c r="C67" s="44">
        <v>1011.538</v>
      </c>
      <c r="D67" s="44">
        <v>330.76400000000001</v>
      </c>
      <c r="E67" s="44">
        <v>233.39500000000001</v>
      </c>
      <c r="F67" s="44">
        <v>50.552999999999997</v>
      </c>
      <c r="G67" s="44">
        <v>1.7330000000000001</v>
      </c>
      <c r="H67" s="44">
        <v>1577.43</v>
      </c>
      <c r="I67" s="44">
        <v>-14.441000000000001</v>
      </c>
      <c r="J67" s="44">
        <v>1562.989</v>
      </c>
      <c r="K67" s="44">
        <v>399.649</v>
      </c>
      <c r="L67" s="44">
        <v>1962.6379999999999</v>
      </c>
      <c r="M67" s="44">
        <v>433.10199999999998</v>
      </c>
      <c r="N67" s="44">
        <v>0</v>
      </c>
      <c r="O67" s="44">
        <v>1529.5360000000001</v>
      </c>
      <c r="P67" s="45">
        <v>1518.009</v>
      </c>
      <c r="Q67" s="15"/>
      <c r="R67" s="32"/>
    </row>
    <row r="68" spans="1:18" x14ac:dyDescent="0.25">
      <c r="A68" s="52"/>
      <c r="B68" s="271">
        <v>2010</v>
      </c>
      <c r="C68" s="44">
        <v>1035.8900000000001</v>
      </c>
      <c r="D68" s="44">
        <v>337.43799999999999</v>
      </c>
      <c r="E68" s="44">
        <v>242.18600000000001</v>
      </c>
      <c r="F68" s="44">
        <v>50.22</v>
      </c>
      <c r="G68" s="44">
        <v>7.2999999999999995E-2</v>
      </c>
      <c r="H68" s="44">
        <v>1615.587</v>
      </c>
      <c r="I68" s="44">
        <v>5.4580000000000002</v>
      </c>
      <c r="J68" s="44">
        <v>1621.0450000000001</v>
      </c>
      <c r="K68" s="44">
        <v>445.74799999999999</v>
      </c>
      <c r="L68" s="44">
        <v>2066.7930000000001</v>
      </c>
      <c r="M68" s="44">
        <v>486.916</v>
      </c>
      <c r="N68" s="44">
        <v>0</v>
      </c>
      <c r="O68" s="44">
        <v>1579.877</v>
      </c>
      <c r="P68" s="45">
        <v>1580.953</v>
      </c>
      <c r="Q68" s="15"/>
      <c r="R68" s="32"/>
    </row>
    <row r="69" spans="1:18" x14ac:dyDescent="0.25">
      <c r="A69" s="52"/>
      <c r="B69" s="271">
        <v>2011</v>
      </c>
      <c r="C69" s="44">
        <v>1067.0530000000001</v>
      </c>
      <c r="D69" s="44">
        <v>338.77800000000002</v>
      </c>
      <c r="E69" s="44">
        <v>251.411</v>
      </c>
      <c r="F69" s="44">
        <v>48.274999999999999</v>
      </c>
      <c r="G69" s="44">
        <v>0.30499999999999999</v>
      </c>
      <c r="H69" s="44">
        <v>1657.547</v>
      </c>
      <c r="I69" s="44">
        <v>2.6859999999999999</v>
      </c>
      <c r="J69" s="44">
        <v>1660.2329999999999</v>
      </c>
      <c r="K69" s="44">
        <v>498.86200000000002</v>
      </c>
      <c r="L69" s="44">
        <v>2159.0949999999998</v>
      </c>
      <c r="M69" s="44">
        <v>524.03300000000002</v>
      </c>
      <c r="N69" s="44">
        <v>0</v>
      </c>
      <c r="O69" s="44">
        <v>1635.0619999999999</v>
      </c>
      <c r="P69" s="45">
        <v>1641.6130000000001</v>
      </c>
      <c r="Q69" s="15"/>
      <c r="R69" s="32"/>
    </row>
    <row r="70" spans="1:18" x14ac:dyDescent="0.25">
      <c r="A70" s="52"/>
      <c r="B70" s="271">
        <v>2012</v>
      </c>
      <c r="C70" s="44">
        <v>1107.327</v>
      </c>
      <c r="D70" s="44">
        <v>345.71300000000002</v>
      </c>
      <c r="E70" s="44">
        <v>262.82</v>
      </c>
      <c r="F70" s="44">
        <v>46.222999999999999</v>
      </c>
      <c r="G70" s="44">
        <v>0.82899999999999996</v>
      </c>
      <c r="H70" s="44">
        <v>1716.6890000000001</v>
      </c>
      <c r="I70" s="44">
        <v>1.9</v>
      </c>
      <c r="J70" s="44">
        <v>1718.5889999999999</v>
      </c>
      <c r="K70" s="44">
        <v>501.05500000000001</v>
      </c>
      <c r="L70" s="44">
        <v>2219.6439999999998</v>
      </c>
      <c r="M70" s="44">
        <v>534.41899999999998</v>
      </c>
      <c r="N70" s="44">
        <v>0</v>
      </c>
      <c r="O70" s="44">
        <v>1685.2249999999999</v>
      </c>
      <c r="P70" s="45">
        <v>1667.453</v>
      </c>
      <c r="Q70" s="15"/>
      <c r="R70" s="32"/>
    </row>
    <row r="71" spans="1:18" x14ac:dyDescent="0.25">
      <c r="A71" s="52"/>
      <c r="B71" s="271">
        <v>2013</v>
      </c>
      <c r="C71" s="44">
        <v>1153.163</v>
      </c>
      <c r="D71" s="44">
        <v>348.07600000000002</v>
      </c>
      <c r="E71" s="44">
        <v>277.209</v>
      </c>
      <c r="F71" s="44">
        <v>45.718000000000004</v>
      </c>
      <c r="G71" s="44">
        <v>4.7610000000000001</v>
      </c>
      <c r="H71" s="44">
        <v>1783.2090000000001</v>
      </c>
      <c r="I71" s="44">
        <v>4.7119999999999997</v>
      </c>
      <c r="J71" s="44">
        <v>1787.921</v>
      </c>
      <c r="K71" s="44">
        <v>519.91300000000001</v>
      </c>
      <c r="L71" s="44">
        <v>2307.8339999999998</v>
      </c>
      <c r="M71" s="44">
        <v>555.28</v>
      </c>
      <c r="N71" s="44">
        <v>0</v>
      </c>
      <c r="O71" s="44">
        <v>1752.5540000000001</v>
      </c>
      <c r="P71" s="45">
        <v>1716.163</v>
      </c>
    </row>
    <row r="72" spans="1:18" x14ac:dyDescent="0.25">
      <c r="A72" s="52"/>
      <c r="B72" s="275">
        <v>2014</v>
      </c>
      <c r="C72" s="44">
        <v>1200.5440000000001</v>
      </c>
      <c r="D72" s="44">
        <v>359.01400000000001</v>
      </c>
      <c r="E72" s="44">
        <v>300.96499999999997</v>
      </c>
      <c r="F72" s="44">
        <v>50.954000000000001</v>
      </c>
      <c r="G72" s="44">
        <v>0.10199999999999999</v>
      </c>
      <c r="H72" s="44">
        <v>1860.625</v>
      </c>
      <c r="I72" s="44">
        <v>13.268000000000001</v>
      </c>
      <c r="J72" s="44">
        <v>1873.893</v>
      </c>
      <c r="K72" s="44">
        <v>518.92499999999995</v>
      </c>
      <c r="L72" s="44">
        <v>2392.8180000000002</v>
      </c>
      <c r="M72" s="44">
        <v>555.75599999999997</v>
      </c>
      <c r="N72" s="44">
        <v>0</v>
      </c>
      <c r="O72" s="44">
        <v>1837.0619999999999</v>
      </c>
      <c r="P72" s="45">
        <v>1799.248</v>
      </c>
    </row>
    <row r="73" spans="1:18" x14ac:dyDescent="0.25">
      <c r="A73" s="52"/>
      <c r="B73" s="275">
        <v>2015</v>
      </c>
      <c r="C73" s="44">
        <v>1238.482</v>
      </c>
      <c r="D73" s="44">
        <v>362.06200000000001</v>
      </c>
      <c r="E73" s="44">
        <v>313.18900000000002</v>
      </c>
      <c r="F73" s="44">
        <v>50.287999999999997</v>
      </c>
      <c r="G73" s="44">
        <v>-0.438</v>
      </c>
      <c r="H73" s="44">
        <v>1913.2950000000001</v>
      </c>
      <c r="I73" s="44">
        <v>7.8120000000000003</v>
      </c>
      <c r="J73" s="44">
        <v>1921.107</v>
      </c>
      <c r="K73" s="44">
        <v>517.16099999999994</v>
      </c>
      <c r="L73" s="44">
        <v>2438.268</v>
      </c>
      <c r="M73" s="44">
        <v>549.53099999999995</v>
      </c>
      <c r="N73" s="44">
        <v>0</v>
      </c>
      <c r="O73" s="44">
        <v>1888.7370000000001</v>
      </c>
      <c r="P73" s="45">
        <v>1845.8</v>
      </c>
    </row>
    <row r="74" spans="1:18" x14ac:dyDescent="0.25">
      <c r="A74" s="52"/>
      <c r="B74" s="275">
        <v>2016</v>
      </c>
      <c r="C74" s="44">
        <v>1292.3789999999999</v>
      </c>
      <c r="D74" s="44">
        <v>369.66</v>
      </c>
      <c r="E74" s="44">
        <v>323.76100000000002</v>
      </c>
      <c r="F74" s="44">
        <v>51.671999999999997</v>
      </c>
      <c r="G74" s="44">
        <v>1.671</v>
      </c>
      <c r="H74" s="44">
        <v>1987.471</v>
      </c>
      <c r="I74" s="44">
        <v>7.7140000000000004</v>
      </c>
      <c r="J74" s="44">
        <v>1995.1849999999999</v>
      </c>
      <c r="K74" s="44">
        <v>554.73800000000006</v>
      </c>
      <c r="L74" s="44">
        <v>2549.9229999999998</v>
      </c>
      <c r="M74" s="44">
        <v>595.41499999999996</v>
      </c>
      <c r="N74" s="44">
        <v>8.8030000000000008</v>
      </c>
      <c r="O74" s="44">
        <v>1963.3109999999999</v>
      </c>
      <c r="P74" s="45">
        <v>1912.9269999999999</v>
      </c>
    </row>
    <row r="75" spans="1:18" x14ac:dyDescent="0.25">
      <c r="A75" s="52"/>
      <c r="B75" s="275">
        <v>2017</v>
      </c>
      <c r="C75" s="44">
        <v>1340.84</v>
      </c>
      <c r="D75" s="44">
        <v>375.209</v>
      </c>
      <c r="E75" s="44">
        <v>342.91500000000002</v>
      </c>
      <c r="F75" s="44">
        <v>54.158000000000001</v>
      </c>
      <c r="G75" s="44">
        <v>4.1369999999999996</v>
      </c>
      <c r="H75" s="44">
        <v>2063.1010000000001</v>
      </c>
      <c r="I75" s="44">
        <v>3.4740000000000002</v>
      </c>
      <c r="J75" s="44">
        <v>2066.5749999999998</v>
      </c>
      <c r="K75" s="44">
        <v>617.23199999999997</v>
      </c>
      <c r="L75" s="44">
        <v>2683.8069999999998</v>
      </c>
      <c r="M75" s="44">
        <v>650.88900000000001</v>
      </c>
      <c r="N75" s="44">
        <v>5.7960000000000003</v>
      </c>
      <c r="O75" s="44">
        <v>2038.7139999999999</v>
      </c>
      <c r="P75" s="45">
        <v>1991.9910527181469</v>
      </c>
    </row>
    <row r="76" spans="1:18" x14ac:dyDescent="0.25">
      <c r="A76" s="52"/>
      <c r="B76" s="275">
        <v>2018</v>
      </c>
      <c r="C76" s="44">
        <v>1381.3749059533802</v>
      </c>
      <c r="D76" s="44">
        <v>383.77394399999997</v>
      </c>
      <c r="E76" s="44">
        <v>353.36027471986455</v>
      </c>
      <c r="F76" s="44">
        <v>55.316403000000008</v>
      </c>
      <c r="G76" s="44">
        <v>4.2890754954645365</v>
      </c>
      <c r="H76" s="44">
        <v>2122.7982001687092</v>
      </c>
      <c r="I76" s="44">
        <v>4.5167702325322479</v>
      </c>
      <c r="J76" s="44">
        <v>2127.3149704012412</v>
      </c>
      <c r="K76" s="44">
        <v>629.34939390205113</v>
      </c>
      <c r="L76" s="44">
        <v>2756.6643643032926</v>
      </c>
      <c r="M76" s="44">
        <v>660.44658245118217</v>
      </c>
      <c r="N76" s="44">
        <v>5.2620854333589389</v>
      </c>
      <c r="O76" s="44">
        <v>2101.479867285469</v>
      </c>
      <c r="P76" s="45">
        <v>2060.1829708107052</v>
      </c>
    </row>
    <row r="77" spans="1:18" x14ac:dyDescent="0.25">
      <c r="A77" s="52"/>
      <c r="B77" s="275">
        <v>2019</v>
      </c>
      <c r="C77" s="44">
        <v>1419.4742199096652</v>
      </c>
      <c r="D77" s="44">
        <v>389.86554699999999</v>
      </c>
      <c r="E77" s="44">
        <v>364.08059058965637</v>
      </c>
      <c r="F77" s="44">
        <v>58.575493999999999</v>
      </c>
      <c r="G77" s="44">
        <v>4.3530681070749742</v>
      </c>
      <c r="H77" s="44">
        <v>2177.7734256063964</v>
      </c>
      <c r="I77" s="44">
        <v>4.9877582932760465</v>
      </c>
      <c r="J77" s="44">
        <v>2182.7611838996727</v>
      </c>
      <c r="K77" s="44">
        <v>636.13675578703612</v>
      </c>
      <c r="L77" s="44">
        <v>2818.8979396867089</v>
      </c>
      <c r="M77" s="44">
        <v>663.27160932435652</v>
      </c>
      <c r="N77" s="44">
        <v>5.3439316541867354</v>
      </c>
      <c r="O77" s="44">
        <v>2160.9702620165394</v>
      </c>
      <c r="P77" s="45">
        <v>2124.282094338173</v>
      </c>
    </row>
    <row r="78" spans="1:18" x14ac:dyDescent="0.25">
      <c r="A78" s="52"/>
      <c r="B78" s="275">
        <v>2020</v>
      </c>
      <c r="C78" s="44">
        <v>1463.7079412545111</v>
      </c>
      <c r="D78" s="44">
        <v>394.36060800000001</v>
      </c>
      <c r="E78" s="44">
        <v>378.30475342821137</v>
      </c>
      <c r="F78" s="44">
        <v>65.836541100000005</v>
      </c>
      <c r="G78" s="44">
        <v>4.4185057441402744</v>
      </c>
      <c r="H78" s="44">
        <v>2240.7918084268626</v>
      </c>
      <c r="I78" s="44">
        <v>5.0979949417684143</v>
      </c>
      <c r="J78" s="44">
        <v>2245.889803368631</v>
      </c>
      <c r="K78" s="44">
        <v>638.57756654767149</v>
      </c>
      <c r="L78" s="44">
        <v>2884.4673699163022</v>
      </c>
      <c r="M78" s="44">
        <v>665.03374562097031</v>
      </c>
      <c r="N78" s="44">
        <v>5.4319079749427805</v>
      </c>
      <c r="O78" s="44">
        <v>2224.8655322702753</v>
      </c>
      <c r="P78" s="45">
        <v>2191.2159106826448</v>
      </c>
    </row>
    <row r="79" spans="1:18" x14ac:dyDescent="0.25">
      <c r="A79" s="52"/>
      <c r="B79" s="275">
        <v>2021</v>
      </c>
      <c r="C79" s="44">
        <v>1513.5444844864974</v>
      </c>
      <c r="D79" s="44">
        <v>401.72275899999994</v>
      </c>
      <c r="E79" s="44">
        <v>390.75251629502412</v>
      </c>
      <c r="F79" s="44">
        <v>67.115976200000006</v>
      </c>
      <c r="G79" s="44">
        <v>4.4798621887679566</v>
      </c>
      <c r="H79" s="44">
        <v>2310.4996219702898</v>
      </c>
      <c r="I79" s="44">
        <v>4.970732333239865</v>
      </c>
      <c r="J79" s="44">
        <v>2315.4703543035293</v>
      </c>
      <c r="K79" s="44">
        <v>639.91912214596107</v>
      </c>
      <c r="L79" s="44">
        <v>2955.3894764494903</v>
      </c>
      <c r="M79" s="44">
        <v>667.23218059951603</v>
      </c>
      <c r="N79" s="44">
        <v>5.5247996502254084</v>
      </c>
      <c r="O79" s="44">
        <v>2293.6820955001999</v>
      </c>
      <c r="P79" s="45">
        <v>2259.354836882475</v>
      </c>
    </row>
    <row r="80" spans="1:18" x14ac:dyDescent="0.25">
      <c r="A80" s="52"/>
      <c r="B80" s="272">
        <v>2022</v>
      </c>
      <c r="C80" s="180">
        <v>1566.7075422581745</v>
      </c>
      <c r="D80" s="180">
        <v>410.43514999999996</v>
      </c>
      <c r="E80" s="180">
        <v>404.5087551231461</v>
      </c>
      <c r="F80" s="180">
        <v>68.660002500000004</v>
      </c>
      <c r="G80" s="180">
        <v>4.5434725967156595</v>
      </c>
      <c r="H80" s="180">
        <v>2386.1949199780361</v>
      </c>
      <c r="I80" s="180">
        <v>5.7581035936847949</v>
      </c>
      <c r="J80" s="180">
        <v>2391.9530235717207</v>
      </c>
      <c r="K80" s="180">
        <v>642.13772830566461</v>
      </c>
      <c r="L80" s="180">
        <v>3034.0907518773852</v>
      </c>
      <c r="M80" s="180">
        <v>670.35930751852709</v>
      </c>
      <c r="N80" s="180">
        <v>5.625421173875079</v>
      </c>
      <c r="O80" s="180">
        <v>2369.3568655327335</v>
      </c>
      <c r="P80" s="181">
        <v>2334.6815489736014</v>
      </c>
    </row>
    <row r="81" spans="1:16" x14ac:dyDescent="0.25">
      <c r="A81" s="52"/>
      <c r="B81" s="275" t="s">
        <v>582</v>
      </c>
      <c r="C81" s="44">
        <v>1029.3810000000001</v>
      </c>
      <c r="D81" s="44">
        <v>320.53300000000002</v>
      </c>
      <c r="E81" s="44">
        <v>259.822</v>
      </c>
      <c r="F81" s="44">
        <v>48.38</v>
      </c>
      <c r="G81" s="44">
        <v>0.11</v>
      </c>
      <c r="H81" s="44">
        <v>1609.846</v>
      </c>
      <c r="I81" s="44">
        <v>-13.004</v>
      </c>
      <c r="J81" s="44">
        <v>1596.8420000000001</v>
      </c>
      <c r="K81" s="44">
        <v>420.697</v>
      </c>
      <c r="L81" s="44">
        <v>2017.539</v>
      </c>
      <c r="M81" s="44">
        <v>461.75099999999998</v>
      </c>
      <c r="N81" s="44">
        <v>0</v>
      </c>
      <c r="O81" s="44">
        <v>1555.788</v>
      </c>
      <c r="P81" s="45">
        <v>1534.095</v>
      </c>
    </row>
    <row r="82" spans="1:16" x14ac:dyDescent="0.25">
      <c r="A82" s="52"/>
      <c r="B82" s="275" t="s">
        <v>162</v>
      </c>
      <c r="C82" s="44">
        <v>1011.812</v>
      </c>
      <c r="D82" s="44">
        <v>332.99900000000002</v>
      </c>
      <c r="E82" s="44">
        <v>231.07300000000001</v>
      </c>
      <c r="F82" s="44">
        <v>50.563000000000002</v>
      </c>
      <c r="G82" s="44">
        <v>1.603</v>
      </c>
      <c r="H82" s="44">
        <v>1577.4870000000001</v>
      </c>
      <c r="I82" s="44">
        <v>-5.6840000000000002</v>
      </c>
      <c r="J82" s="44">
        <v>1571.8030000000001</v>
      </c>
      <c r="K82" s="44">
        <v>405.78899999999999</v>
      </c>
      <c r="L82" s="44">
        <v>1977.5920000000001</v>
      </c>
      <c r="M82" s="44">
        <v>439.10199999999998</v>
      </c>
      <c r="N82" s="44">
        <v>0</v>
      </c>
      <c r="O82" s="44">
        <v>1538.49</v>
      </c>
      <c r="P82" s="45">
        <v>1533.53</v>
      </c>
    </row>
    <row r="83" spans="1:16" x14ac:dyDescent="0.25">
      <c r="A83" s="52"/>
      <c r="B83" s="275" t="s">
        <v>163</v>
      </c>
      <c r="C83" s="44">
        <v>1046.5070000000001</v>
      </c>
      <c r="D83" s="44">
        <v>339.02</v>
      </c>
      <c r="E83" s="44">
        <v>244.98400000000001</v>
      </c>
      <c r="F83" s="44">
        <v>50.088999999999999</v>
      </c>
      <c r="G83" s="44">
        <v>-2.4009999999999998</v>
      </c>
      <c r="H83" s="44">
        <v>1628.11</v>
      </c>
      <c r="I83" s="44">
        <v>5.0449999999999999</v>
      </c>
      <c r="J83" s="44">
        <v>1633.155</v>
      </c>
      <c r="K83" s="44">
        <v>463.22</v>
      </c>
      <c r="L83" s="44">
        <v>2096.375</v>
      </c>
      <c r="M83" s="44">
        <v>498.108</v>
      </c>
      <c r="N83" s="44">
        <v>0</v>
      </c>
      <c r="O83" s="44">
        <v>1598.2670000000001</v>
      </c>
      <c r="P83" s="45">
        <v>1600.818</v>
      </c>
    </row>
    <row r="84" spans="1:16" x14ac:dyDescent="0.25">
      <c r="A84" s="52"/>
      <c r="B84" s="275" t="s">
        <v>164</v>
      </c>
      <c r="C84" s="44">
        <v>1076.4369999999999</v>
      </c>
      <c r="D84" s="44">
        <v>340.24900000000002</v>
      </c>
      <c r="E84" s="44">
        <v>255.84</v>
      </c>
      <c r="F84" s="44">
        <v>47.475999999999999</v>
      </c>
      <c r="G84" s="44">
        <v>0.874</v>
      </c>
      <c r="H84" s="44">
        <v>1673.4</v>
      </c>
      <c r="I84" s="44">
        <v>-3.8570000000000002</v>
      </c>
      <c r="J84" s="44">
        <v>1669.5429999999999</v>
      </c>
      <c r="K84" s="44">
        <v>504.31299999999999</v>
      </c>
      <c r="L84" s="44">
        <v>2173.8560000000002</v>
      </c>
      <c r="M84" s="44">
        <v>531.70500000000004</v>
      </c>
      <c r="N84" s="44">
        <v>0</v>
      </c>
      <c r="O84" s="44">
        <v>1642.1510000000001</v>
      </c>
      <c r="P84" s="45">
        <v>1644.1669999999999</v>
      </c>
    </row>
    <row r="85" spans="1:16" x14ac:dyDescent="0.25">
      <c r="A85" s="52"/>
      <c r="B85" s="275" t="s">
        <v>165</v>
      </c>
      <c r="C85" s="44">
        <v>1117.9459999999999</v>
      </c>
      <c r="D85" s="44">
        <v>343.94900000000001</v>
      </c>
      <c r="E85" s="44">
        <v>263.04399999999998</v>
      </c>
      <c r="F85" s="44">
        <v>44.64</v>
      </c>
      <c r="G85" s="44">
        <v>2.4</v>
      </c>
      <c r="H85" s="44">
        <v>1727.3389999999999</v>
      </c>
      <c r="I85" s="44">
        <v>7.1269999999999998</v>
      </c>
      <c r="J85" s="44">
        <v>1734.4659999999999</v>
      </c>
      <c r="K85" s="44">
        <v>502.702</v>
      </c>
      <c r="L85" s="44">
        <v>2237.1680000000001</v>
      </c>
      <c r="M85" s="44">
        <v>535.31100000000004</v>
      </c>
      <c r="N85" s="44">
        <v>0</v>
      </c>
      <c r="O85" s="44">
        <v>1701.857</v>
      </c>
      <c r="P85" s="45">
        <v>1674.193</v>
      </c>
    </row>
    <row r="86" spans="1:16" x14ac:dyDescent="0.25">
      <c r="B86" s="275" t="s">
        <v>166</v>
      </c>
      <c r="C86" s="44">
        <v>1164.288</v>
      </c>
      <c r="D86" s="44">
        <v>351.72699999999998</v>
      </c>
      <c r="E86" s="44">
        <v>285.51600000000002</v>
      </c>
      <c r="F86" s="44">
        <v>48.57</v>
      </c>
      <c r="G86" s="44">
        <v>4.6289999999999996</v>
      </c>
      <c r="H86" s="44">
        <v>1806.16</v>
      </c>
      <c r="I86" s="44">
        <v>7.9950000000000001</v>
      </c>
      <c r="J86" s="44">
        <v>1814.155</v>
      </c>
      <c r="K86" s="44">
        <v>517.03300000000002</v>
      </c>
      <c r="L86" s="44">
        <v>2331.1880000000001</v>
      </c>
      <c r="M86" s="44">
        <v>559.30200000000002</v>
      </c>
      <c r="N86" s="44">
        <v>0</v>
      </c>
      <c r="O86" s="44">
        <v>1771.886</v>
      </c>
      <c r="P86" s="45">
        <v>1740.54</v>
      </c>
    </row>
    <row r="87" spans="1:16" x14ac:dyDescent="0.25">
      <c r="B87" s="275" t="s">
        <v>167</v>
      </c>
      <c r="C87" s="44">
        <v>1210.163</v>
      </c>
      <c r="D87" s="44">
        <v>359.59</v>
      </c>
      <c r="E87" s="44">
        <v>305.50299999999999</v>
      </c>
      <c r="F87" s="44">
        <v>50.762999999999998</v>
      </c>
      <c r="G87" s="44">
        <v>2.4359999999999999</v>
      </c>
      <c r="H87" s="44">
        <v>1877.692</v>
      </c>
      <c r="I87" s="44">
        <v>9.9</v>
      </c>
      <c r="J87" s="44">
        <v>1887.5920000000001</v>
      </c>
      <c r="K87" s="44">
        <v>521.52300000000002</v>
      </c>
      <c r="L87" s="44">
        <v>2409.1149999999998</v>
      </c>
      <c r="M87" s="44">
        <v>557.01700000000005</v>
      </c>
      <c r="N87" s="44">
        <v>0</v>
      </c>
      <c r="O87" s="44">
        <v>1852.098</v>
      </c>
      <c r="P87" s="45">
        <v>1811.6769999999999</v>
      </c>
    </row>
    <row r="88" spans="1:16" x14ac:dyDescent="0.25">
      <c r="B88" s="275" t="s">
        <v>168</v>
      </c>
      <c r="C88" s="44">
        <v>1249.9000000000001</v>
      </c>
      <c r="D88" s="44">
        <v>363.85500000000002</v>
      </c>
      <c r="E88" s="44">
        <v>313.16800000000001</v>
      </c>
      <c r="F88" s="44">
        <v>49.183</v>
      </c>
      <c r="G88" s="44">
        <v>-2.3199999999999998</v>
      </c>
      <c r="H88" s="44">
        <v>1924.6030000000001</v>
      </c>
      <c r="I88" s="44">
        <v>10.472</v>
      </c>
      <c r="J88" s="44">
        <v>1935.075</v>
      </c>
      <c r="K88" s="44">
        <v>517.5</v>
      </c>
      <c r="L88" s="44">
        <v>2452.5749999999998</v>
      </c>
      <c r="M88" s="44">
        <v>549.55499999999995</v>
      </c>
      <c r="N88" s="44">
        <v>1.6140000000000001</v>
      </c>
      <c r="O88" s="44">
        <v>1904.634</v>
      </c>
      <c r="P88" s="45">
        <v>1856.9549999999999</v>
      </c>
    </row>
    <row r="89" spans="1:16" x14ac:dyDescent="0.25">
      <c r="B89" s="275" t="s">
        <v>169</v>
      </c>
      <c r="C89" s="44">
        <v>1307.702</v>
      </c>
      <c r="D89" s="44">
        <v>371.24299999999999</v>
      </c>
      <c r="E89" s="44">
        <v>328.351</v>
      </c>
      <c r="F89" s="44">
        <v>52.073999999999998</v>
      </c>
      <c r="G89" s="44">
        <v>0.86499999999999999</v>
      </c>
      <c r="H89" s="44">
        <v>2008.1610000000001</v>
      </c>
      <c r="I89" s="44">
        <v>7.5309999999999997</v>
      </c>
      <c r="J89" s="44">
        <v>2015.692</v>
      </c>
      <c r="K89" s="44">
        <v>575.88900000000001</v>
      </c>
      <c r="L89" s="44">
        <v>2591.5810000000001</v>
      </c>
      <c r="M89" s="44">
        <v>615.86099999999999</v>
      </c>
      <c r="N89" s="44">
        <v>9.0549999999999997</v>
      </c>
      <c r="O89" s="44">
        <v>1984.7750000000001</v>
      </c>
      <c r="P89" s="45">
        <v>1940.6959999999999</v>
      </c>
    </row>
    <row r="90" spans="1:16" x14ac:dyDescent="0.25">
      <c r="B90" s="275" t="s">
        <v>170</v>
      </c>
      <c r="C90" s="44">
        <v>1350.7575207571479</v>
      </c>
      <c r="D90" s="44">
        <v>376.88126799999998</v>
      </c>
      <c r="E90" s="44">
        <v>346.97799186800631</v>
      </c>
      <c r="F90" s="44">
        <v>55.867429600000001</v>
      </c>
      <c r="G90" s="44">
        <v>5.2783783352854838</v>
      </c>
      <c r="H90" s="44">
        <v>2079.8951589604394</v>
      </c>
      <c r="I90" s="44">
        <v>2.4114282471700714</v>
      </c>
      <c r="J90" s="44">
        <v>2082.3065872076095</v>
      </c>
      <c r="K90" s="44">
        <v>622.8845573539902</v>
      </c>
      <c r="L90" s="44">
        <v>2705.1911445616001</v>
      </c>
      <c r="M90" s="44">
        <v>655.71618335459937</v>
      </c>
      <c r="N90" s="44">
        <v>5.2378401971208532</v>
      </c>
      <c r="O90" s="44">
        <v>2054.7128014041214</v>
      </c>
      <c r="P90" s="45">
        <v>2005.5165870263925</v>
      </c>
    </row>
    <row r="91" spans="1:16" x14ac:dyDescent="0.25">
      <c r="B91" s="275" t="s">
        <v>171</v>
      </c>
      <c r="C91" s="44">
        <v>1390.2904118214508</v>
      </c>
      <c r="D91" s="44">
        <v>386.01700099999999</v>
      </c>
      <c r="E91" s="44">
        <v>355.56585855289416</v>
      </c>
      <c r="F91" s="44">
        <v>55.265000000000001</v>
      </c>
      <c r="G91" s="44">
        <v>4.3017525701154442</v>
      </c>
      <c r="H91" s="44">
        <v>2136.1750239444605</v>
      </c>
      <c r="I91" s="44">
        <v>4.8220229300490374</v>
      </c>
      <c r="J91" s="44">
        <v>2140.9970468745091</v>
      </c>
      <c r="K91" s="44">
        <v>631.20001223655765</v>
      </c>
      <c r="L91" s="44">
        <v>2772.1970591110671</v>
      </c>
      <c r="M91" s="44">
        <v>661.11504415802744</v>
      </c>
      <c r="N91" s="44">
        <v>5.2824009147695108</v>
      </c>
      <c r="O91" s="44">
        <v>2116.3644158678094</v>
      </c>
      <c r="P91" s="45">
        <v>2076.5223382401414</v>
      </c>
    </row>
    <row r="92" spans="1:16" x14ac:dyDescent="0.25">
      <c r="B92" s="275" t="s">
        <v>221</v>
      </c>
      <c r="C92" s="44">
        <v>1430.0836422334742</v>
      </c>
      <c r="D92" s="44">
        <v>390.774</v>
      </c>
      <c r="E92" s="44">
        <v>367.480006209691</v>
      </c>
      <c r="F92" s="44">
        <v>60.399999599999994</v>
      </c>
      <c r="G92" s="44">
        <v>4.3711043571388046</v>
      </c>
      <c r="H92" s="44">
        <v>2192.708752800304</v>
      </c>
      <c r="I92" s="44">
        <v>5.0366395036344649</v>
      </c>
      <c r="J92" s="44">
        <v>2197.7453923039384</v>
      </c>
      <c r="K92" s="44">
        <v>637.00361931932366</v>
      </c>
      <c r="L92" s="44">
        <v>2834.7490116232625</v>
      </c>
      <c r="M92" s="44">
        <v>663.66660818134721</v>
      </c>
      <c r="N92" s="44">
        <v>5.3653549836822032</v>
      </c>
      <c r="O92" s="44">
        <v>2176.4477584255969</v>
      </c>
      <c r="P92" s="45">
        <v>2140.8823171204253</v>
      </c>
    </row>
    <row r="93" spans="1:16" x14ac:dyDescent="0.25">
      <c r="B93" s="275" t="s">
        <v>262</v>
      </c>
      <c r="C93" s="44">
        <v>1475.5762520139995</v>
      </c>
      <c r="D93" s="44">
        <v>395.91799900000001</v>
      </c>
      <c r="E93" s="44">
        <v>381.69187301409585</v>
      </c>
      <c r="F93" s="44">
        <v>66.956999999999994</v>
      </c>
      <c r="G93" s="44">
        <v>4.4334402213117992</v>
      </c>
      <c r="H93" s="44">
        <v>2257.6195642494076</v>
      </c>
      <c r="I93" s="44">
        <v>5.0384094853088408</v>
      </c>
      <c r="J93" s="44">
        <v>2262.6579737347165</v>
      </c>
      <c r="K93" s="44">
        <v>638.95184738204307</v>
      </c>
      <c r="L93" s="44">
        <v>2901.6098211167596</v>
      </c>
      <c r="M93" s="44">
        <v>665.55892413435674</v>
      </c>
      <c r="N93" s="44">
        <v>5.4544632294567608</v>
      </c>
      <c r="O93" s="44">
        <v>2241.5053602118592</v>
      </c>
      <c r="P93" s="45">
        <v>2207.7782392901072</v>
      </c>
    </row>
    <row r="94" spans="1:16" x14ac:dyDescent="0.25">
      <c r="B94" s="275" t="s">
        <v>328</v>
      </c>
      <c r="C94" s="44">
        <v>1526.7905164391809</v>
      </c>
      <c r="D94" s="44">
        <v>403.87299999999999</v>
      </c>
      <c r="E94" s="44">
        <v>393.84629326065163</v>
      </c>
      <c r="F94" s="44">
        <v>67.010000000000005</v>
      </c>
      <c r="G94" s="44">
        <v>4.4957134156430838</v>
      </c>
      <c r="H94" s="44">
        <v>2329.0055231154756</v>
      </c>
      <c r="I94" s="44">
        <v>5.0265491921981846</v>
      </c>
      <c r="J94" s="44">
        <v>2334.0320723076738</v>
      </c>
      <c r="K94" s="44">
        <v>640.33318145758687</v>
      </c>
      <c r="L94" s="44">
        <v>2974.3652537652606</v>
      </c>
      <c r="M94" s="44">
        <v>667.9074365666944</v>
      </c>
      <c r="N94" s="44">
        <v>5.5492538937727609</v>
      </c>
      <c r="O94" s="44">
        <v>2312.0070710923392</v>
      </c>
      <c r="P94" s="45">
        <v>2277.462112402628</v>
      </c>
    </row>
    <row r="95" spans="1:16" x14ac:dyDescent="0.25">
      <c r="B95" s="276" t="s">
        <v>567</v>
      </c>
      <c r="C95" s="180">
        <v>1580.057690785882</v>
      </c>
      <c r="D95" s="180">
        <v>412.65100000000001</v>
      </c>
      <c r="E95" s="180">
        <v>408.26624661347086</v>
      </c>
      <c r="F95" s="180">
        <v>69.457000100000002</v>
      </c>
      <c r="G95" s="180">
        <v>4.5594651857664701</v>
      </c>
      <c r="H95" s="180">
        <v>2405.5344025851196</v>
      </c>
      <c r="I95" s="180">
        <v>6.0624976097816035</v>
      </c>
      <c r="J95" s="180">
        <v>2411.5969001949011</v>
      </c>
      <c r="K95" s="180">
        <v>642.94469774417269</v>
      </c>
      <c r="L95" s="180">
        <v>3054.5415979390737</v>
      </c>
      <c r="M95" s="180">
        <v>671.3413829217011</v>
      </c>
      <c r="N95" s="180">
        <v>5.6512796132050926</v>
      </c>
      <c r="O95" s="180">
        <v>2388.8514946305777</v>
      </c>
      <c r="P95" s="181">
        <v>2354.1971472529303</v>
      </c>
    </row>
    <row r="96" spans="1:16" x14ac:dyDescent="0.25">
      <c r="B96" s="522" t="s">
        <v>41</v>
      </c>
      <c r="C96" s="523"/>
      <c r="D96" s="523"/>
      <c r="E96" s="523"/>
      <c r="F96" s="523"/>
      <c r="G96" s="523"/>
      <c r="H96" s="523"/>
      <c r="I96" s="523"/>
      <c r="J96" s="523"/>
      <c r="K96" s="523"/>
      <c r="L96" s="523"/>
      <c r="M96" s="523"/>
      <c r="N96" s="523"/>
      <c r="O96" s="523"/>
      <c r="P96" s="536"/>
    </row>
    <row r="97" spans="2:16" x14ac:dyDescent="0.25">
      <c r="B97" s="516" t="s">
        <v>302</v>
      </c>
      <c r="C97" s="517"/>
      <c r="D97" s="517"/>
      <c r="E97" s="517"/>
      <c r="F97" s="517"/>
      <c r="G97" s="517"/>
      <c r="H97" s="517"/>
      <c r="I97" s="517"/>
      <c r="J97" s="517"/>
      <c r="K97" s="517"/>
      <c r="L97" s="517"/>
      <c r="M97" s="517"/>
      <c r="N97" s="517"/>
      <c r="O97" s="517"/>
      <c r="P97" s="528"/>
    </row>
    <row r="98" spans="2:16" x14ac:dyDescent="0.25">
      <c r="B98" s="516" t="s">
        <v>306</v>
      </c>
      <c r="C98" s="517"/>
      <c r="D98" s="517"/>
      <c r="E98" s="517"/>
      <c r="F98" s="517"/>
      <c r="G98" s="517"/>
      <c r="H98" s="517"/>
      <c r="I98" s="517"/>
      <c r="J98" s="517"/>
      <c r="K98" s="517"/>
      <c r="L98" s="517"/>
      <c r="M98" s="517"/>
      <c r="N98" s="517"/>
      <c r="O98" s="517"/>
      <c r="P98" s="528"/>
    </row>
    <row r="99" spans="2:16" x14ac:dyDescent="0.25">
      <c r="B99" s="516" t="s">
        <v>307</v>
      </c>
      <c r="C99" s="517"/>
      <c r="D99" s="517"/>
      <c r="E99" s="517"/>
      <c r="F99" s="517"/>
      <c r="G99" s="517"/>
      <c r="H99" s="517"/>
      <c r="I99" s="517"/>
      <c r="J99" s="517"/>
      <c r="K99" s="517"/>
      <c r="L99" s="517"/>
      <c r="M99" s="517"/>
      <c r="N99" s="517"/>
      <c r="O99" s="517"/>
      <c r="P99" s="528"/>
    </row>
    <row r="100" spans="2:16" x14ac:dyDescent="0.25">
      <c r="B100" s="516" t="s">
        <v>308</v>
      </c>
      <c r="C100" s="517"/>
      <c r="D100" s="517"/>
      <c r="E100" s="517"/>
      <c r="F100" s="517"/>
      <c r="G100" s="517"/>
      <c r="H100" s="517"/>
      <c r="I100" s="517"/>
      <c r="J100" s="517"/>
      <c r="K100" s="517"/>
      <c r="L100" s="517"/>
      <c r="M100" s="517"/>
      <c r="N100" s="517"/>
      <c r="O100" s="517"/>
      <c r="P100" s="528"/>
    </row>
    <row r="101" spans="2:16" x14ac:dyDescent="0.25">
      <c r="B101" s="519" t="s">
        <v>42</v>
      </c>
      <c r="C101" s="520"/>
      <c r="D101" s="520"/>
      <c r="E101" s="520"/>
      <c r="F101" s="520"/>
      <c r="G101" s="520"/>
      <c r="H101" s="520"/>
      <c r="I101" s="520"/>
      <c r="J101" s="520"/>
      <c r="K101" s="520"/>
      <c r="L101" s="520"/>
      <c r="M101" s="520"/>
      <c r="N101" s="520"/>
      <c r="O101" s="520"/>
      <c r="P101" s="538"/>
    </row>
    <row r="102" spans="2:16" x14ac:dyDescent="0.25">
      <c r="B102" s="516" t="s">
        <v>309</v>
      </c>
      <c r="C102" s="517"/>
      <c r="D102" s="517"/>
      <c r="E102" s="517"/>
      <c r="F102" s="517"/>
      <c r="G102" s="517"/>
      <c r="H102" s="517"/>
      <c r="I102" s="517"/>
      <c r="J102" s="517"/>
      <c r="K102" s="517"/>
      <c r="L102" s="517"/>
      <c r="M102" s="517"/>
      <c r="N102" s="517"/>
      <c r="O102" s="517"/>
      <c r="P102" s="528"/>
    </row>
    <row r="103" spans="2:16" x14ac:dyDescent="0.25">
      <c r="B103" s="516" t="s">
        <v>43</v>
      </c>
      <c r="C103" s="517"/>
      <c r="D103" s="517"/>
      <c r="E103" s="517"/>
      <c r="F103" s="517"/>
      <c r="G103" s="517"/>
      <c r="H103" s="517"/>
      <c r="I103" s="517"/>
      <c r="J103" s="517"/>
      <c r="K103" s="517"/>
      <c r="L103" s="517"/>
      <c r="M103" s="517"/>
      <c r="N103" s="517"/>
      <c r="O103" s="517"/>
      <c r="P103" s="528"/>
    </row>
    <row r="104" spans="2:16" x14ac:dyDescent="0.25">
      <c r="B104" s="516" t="s">
        <v>310</v>
      </c>
      <c r="C104" s="517"/>
      <c r="D104" s="517"/>
      <c r="E104" s="517"/>
      <c r="F104" s="517"/>
      <c r="G104" s="517"/>
      <c r="H104" s="517"/>
      <c r="I104" s="517"/>
      <c r="J104" s="517"/>
      <c r="K104" s="517"/>
      <c r="L104" s="517"/>
      <c r="M104" s="517"/>
      <c r="N104" s="517"/>
      <c r="O104" s="517"/>
      <c r="P104" s="528"/>
    </row>
    <row r="105" spans="2:16" x14ac:dyDescent="0.25">
      <c r="B105" s="516" t="s">
        <v>311</v>
      </c>
      <c r="C105" s="517"/>
      <c r="D105" s="517"/>
      <c r="E105" s="517"/>
      <c r="F105" s="517"/>
      <c r="G105" s="517"/>
      <c r="H105" s="517"/>
      <c r="I105" s="517"/>
      <c r="J105" s="517"/>
      <c r="K105" s="517"/>
      <c r="L105" s="517"/>
      <c r="M105" s="517"/>
      <c r="N105" s="517"/>
      <c r="O105" s="517"/>
      <c r="P105" s="528"/>
    </row>
    <row r="106" spans="2:16" x14ac:dyDescent="0.25">
      <c r="B106" s="516" t="s">
        <v>312</v>
      </c>
      <c r="C106" s="517"/>
      <c r="D106" s="517"/>
      <c r="E106" s="517"/>
      <c r="F106" s="517"/>
      <c r="G106" s="517"/>
      <c r="H106" s="517"/>
      <c r="I106" s="517"/>
      <c r="J106" s="517"/>
      <c r="K106" s="517"/>
      <c r="L106" s="517"/>
      <c r="M106" s="517"/>
      <c r="N106" s="517"/>
      <c r="O106" s="517"/>
      <c r="P106" s="528"/>
    </row>
    <row r="107" spans="2:16" x14ac:dyDescent="0.25">
      <c r="B107" s="516" t="s">
        <v>313</v>
      </c>
      <c r="C107" s="517"/>
      <c r="D107" s="517"/>
      <c r="E107" s="517"/>
      <c r="F107" s="517"/>
      <c r="G107" s="517"/>
      <c r="H107" s="517"/>
      <c r="I107" s="517"/>
      <c r="J107" s="517"/>
      <c r="K107" s="517"/>
      <c r="L107" s="517"/>
      <c r="M107" s="517"/>
      <c r="N107" s="517"/>
      <c r="O107" s="517"/>
      <c r="P107" s="528"/>
    </row>
    <row r="108" spans="2:16" x14ac:dyDescent="0.25">
      <c r="B108" s="516" t="s">
        <v>314</v>
      </c>
      <c r="C108" s="517"/>
      <c r="D108" s="517"/>
      <c r="E108" s="517"/>
      <c r="F108" s="517"/>
      <c r="G108" s="517"/>
      <c r="H108" s="517"/>
      <c r="I108" s="517"/>
      <c r="J108" s="517"/>
      <c r="K108" s="517"/>
      <c r="L108" s="517"/>
      <c r="M108" s="517"/>
      <c r="N108" s="517"/>
      <c r="O108" s="517"/>
      <c r="P108" s="528"/>
    </row>
    <row r="109" spans="2:16" ht="16.5" thickBot="1" x14ac:dyDescent="0.3">
      <c r="B109" s="525" t="s">
        <v>315</v>
      </c>
      <c r="C109" s="526"/>
      <c r="D109" s="526"/>
      <c r="E109" s="526"/>
      <c r="F109" s="526"/>
      <c r="G109" s="526"/>
      <c r="H109" s="526"/>
      <c r="I109" s="526"/>
      <c r="J109" s="526"/>
      <c r="K109" s="526"/>
      <c r="L109" s="526"/>
      <c r="M109" s="526"/>
      <c r="N109" s="526"/>
      <c r="O109" s="526"/>
      <c r="P109" s="537"/>
    </row>
    <row r="110" spans="2:16" x14ac:dyDescent="0.25">
      <c r="C110" s="16"/>
      <c r="D110" s="16"/>
      <c r="E110" s="16"/>
      <c r="F110" s="16"/>
      <c r="G110" s="16"/>
      <c r="H110" s="16"/>
      <c r="I110" s="16"/>
      <c r="J110" s="16"/>
      <c r="K110" s="16"/>
      <c r="L110" s="16"/>
      <c r="M110" s="16"/>
      <c r="N110" s="16"/>
      <c r="O110" s="16"/>
      <c r="P110" s="16"/>
    </row>
    <row r="111" spans="2:16" x14ac:dyDescent="0.25">
      <c r="C111" s="16"/>
      <c r="D111" s="16"/>
      <c r="E111" s="16"/>
      <c r="F111" s="16"/>
      <c r="G111" s="16"/>
      <c r="H111" s="16"/>
      <c r="I111" s="16"/>
      <c r="J111" s="16"/>
      <c r="K111" s="16"/>
      <c r="L111" s="16"/>
      <c r="M111" s="16"/>
      <c r="N111" s="16"/>
      <c r="O111" s="16"/>
      <c r="P111" s="16"/>
    </row>
    <row r="112" spans="2:16" x14ac:dyDescent="0.25">
      <c r="C112" s="16"/>
      <c r="D112" s="16"/>
      <c r="E112" s="16"/>
      <c r="F112" s="16"/>
      <c r="G112" s="16"/>
      <c r="H112" s="16"/>
      <c r="I112" s="16"/>
      <c r="J112" s="16"/>
      <c r="K112" s="16"/>
      <c r="L112" s="16"/>
      <c r="M112" s="16"/>
      <c r="N112" s="16"/>
      <c r="O112" s="16"/>
      <c r="P112" s="16"/>
    </row>
    <row r="113" spans="3:16" x14ac:dyDescent="0.25">
      <c r="C113" s="16"/>
      <c r="D113" s="16"/>
      <c r="E113" s="16"/>
      <c r="F113" s="16"/>
      <c r="G113" s="16"/>
      <c r="H113" s="16"/>
      <c r="I113" s="16"/>
      <c r="J113" s="16"/>
      <c r="K113" s="16"/>
      <c r="L113" s="16"/>
      <c r="M113" s="16"/>
      <c r="N113" s="16"/>
      <c r="O113" s="16"/>
      <c r="P113" s="16"/>
    </row>
    <row r="114" spans="3:16" x14ac:dyDescent="0.25">
      <c r="C114" s="16"/>
      <c r="D114" s="16"/>
      <c r="E114" s="16"/>
      <c r="F114" s="16"/>
      <c r="G114" s="16"/>
      <c r="H114" s="16"/>
      <c r="I114" s="16"/>
      <c r="J114" s="16"/>
      <c r="K114" s="16"/>
      <c r="L114" s="16"/>
      <c r="M114" s="16"/>
      <c r="N114" s="16"/>
      <c r="O114" s="16"/>
      <c r="P114" s="16"/>
    </row>
    <row r="115" spans="3:16" x14ac:dyDescent="0.25">
      <c r="C115" s="16"/>
      <c r="D115" s="16"/>
      <c r="E115" s="16"/>
      <c r="F115" s="16"/>
      <c r="G115" s="16"/>
      <c r="H115" s="16"/>
      <c r="I115" s="16"/>
      <c r="J115" s="16"/>
      <c r="K115" s="16"/>
      <c r="L115" s="16"/>
      <c r="M115" s="16"/>
      <c r="N115" s="16"/>
      <c r="O115" s="16"/>
      <c r="P115" s="16"/>
    </row>
    <row r="116" spans="3:16" x14ac:dyDescent="0.25">
      <c r="C116" s="16"/>
      <c r="D116" s="16"/>
      <c r="E116" s="16"/>
      <c r="F116" s="16"/>
      <c r="G116" s="16"/>
      <c r="H116" s="16"/>
      <c r="I116" s="16"/>
      <c r="J116" s="16"/>
      <c r="K116" s="16"/>
      <c r="L116" s="16"/>
      <c r="M116" s="16"/>
      <c r="N116" s="16"/>
      <c r="O116" s="16"/>
      <c r="P116" s="16"/>
    </row>
    <row r="117" spans="3:16" x14ac:dyDescent="0.25">
      <c r="C117" s="16"/>
      <c r="D117" s="16"/>
      <c r="E117" s="16"/>
      <c r="F117" s="16"/>
      <c r="G117" s="16"/>
      <c r="H117" s="16"/>
      <c r="I117" s="16"/>
      <c r="J117" s="16"/>
      <c r="K117" s="16"/>
      <c r="L117" s="16"/>
      <c r="M117" s="16"/>
      <c r="N117" s="16"/>
      <c r="O117" s="16"/>
      <c r="P117" s="16"/>
    </row>
    <row r="118" spans="3:16" x14ac:dyDescent="0.25">
      <c r="C118" s="16"/>
      <c r="D118" s="16"/>
      <c r="E118" s="16"/>
      <c r="F118" s="16"/>
      <c r="G118" s="16"/>
      <c r="H118" s="16"/>
      <c r="I118" s="16"/>
      <c r="J118" s="16"/>
      <c r="K118" s="16"/>
      <c r="L118" s="16"/>
      <c r="M118" s="16"/>
      <c r="N118" s="16"/>
      <c r="O118" s="16"/>
      <c r="P118" s="16"/>
    </row>
    <row r="119" spans="3:16" x14ac:dyDescent="0.25">
      <c r="C119" s="16"/>
      <c r="D119" s="16"/>
      <c r="E119" s="16"/>
      <c r="F119" s="16"/>
      <c r="G119" s="16"/>
      <c r="H119" s="16"/>
      <c r="I119" s="16"/>
      <c r="J119" s="16"/>
      <c r="K119" s="16"/>
      <c r="L119" s="16"/>
      <c r="M119" s="16"/>
      <c r="N119" s="16"/>
      <c r="O119" s="16"/>
      <c r="P119" s="16"/>
    </row>
    <row r="120" spans="3:16" x14ac:dyDescent="0.25">
      <c r="C120" s="16"/>
      <c r="D120" s="16"/>
      <c r="E120" s="16"/>
      <c r="F120" s="16"/>
      <c r="G120" s="16"/>
      <c r="H120" s="16"/>
      <c r="I120" s="16"/>
      <c r="J120" s="16"/>
      <c r="K120" s="16"/>
      <c r="L120" s="16"/>
      <c r="M120" s="16"/>
      <c r="N120" s="16"/>
      <c r="O120" s="16"/>
      <c r="P120" s="16"/>
    </row>
    <row r="121" spans="3:16" x14ac:dyDescent="0.25">
      <c r="C121" s="16"/>
      <c r="D121" s="16"/>
      <c r="E121" s="16"/>
      <c r="F121" s="16"/>
      <c r="G121" s="16"/>
      <c r="H121" s="16"/>
      <c r="I121" s="16"/>
      <c r="J121" s="16"/>
      <c r="K121" s="16"/>
      <c r="L121" s="16"/>
      <c r="M121" s="16"/>
      <c r="N121" s="16"/>
      <c r="O121" s="16"/>
      <c r="P121" s="16"/>
    </row>
    <row r="122" spans="3:16" x14ac:dyDescent="0.25">
      <c r="C122" s="16"/>
      <c r="D122" s="16"/>
      <c r="E122" s="16"/>
      <c r="F122" s="16"/>
      <c r="G122" s="16"/>
      <c r="H122" s="16"/>
      <c r="I122" s="16"/>
      <c r="J122" s="16"/>
      <c r="K122" s="16"/>
      <c r="L122" s="16"/>
      <c r="M122" s="16"/>
      <c r="N122" s="16"/>
      <c r="O122" s="16"/>
      <c r="P122" s="16"/>
    </row>
    <row r="123" spans="3:16" x14ac:dyDescent="0.25">
      <c r="C123" s="16"/>
      <c r="D123" s="16"/>
      <c r="E123" s="16"/>
      <c r="F123" s="16"/>
      <c r="G123" s="16"/>
      <c r="H123" s="16"/>
      <c r="I123" s="16"/>
      <c r="J123" s="16"/>
      <c r="K123" s="16"/>
      <c r="L123" s="16"/>
      <c r="M123" s="16"/>
      <c r="N123" s="16"/>
      <c r="O123" s="16"/>
      <c r="P123" s="16"/>
    </row>
    <row r="124" spans="3:16" x14ac:dyDescent="0.25">
      <c r="C124" s="16"/>
      <c r="D124" s="16"/>
      <c r="E124" s="16"/>
      <c r="F124" s="16"/>
      <c r="G124" s="16"/>
      <c r="H124" s="16"/>
      <c r="I124" s="16"/>
      <c r="J124" s="16"/>
      <c r="K124" s="16"/>
      <c r="L124" s="16"/>
      <c r="M124" s="16"/>
      <c r="N124" s="16"/>
      <c r="O124" s="16"/>
      <c r="P124" s="16"/>
    </row>
  </sheetData>
  <mergeCells count="28">
    <mergeCell ref="B109:P109"/>
    <mergeCell ref="B101:P101"/>
    <mergeCell ref="B102:P102"/>
    <mergeCell ref="B103:P103"/>
    <mergeCell ref="B104:P104"/>
    <mergeCell ref="B105:P105"/>
    <mergeCell ref="B108:P108"/>
    <mergeCell ref="B98:P98"/>
    <mergeCell ref="B99:P99"/>
    <mergeCell ref="B100:P100"/>
    <mergeCell ref="B106:P106"/>
    <mergeCell ref="B107:P107"/>
    <mergeCell ref="B97:P97"/>
    <mergeCell ref="B2:P2"/>
    <mergeCell ref="C3:C4"/>
    <mergeCell ref="B3:B4"/>
    <mergeCell ref="D3:D4"/>
    <mergeCell ref="G3:G4"/>
    <mergeCell ref="H3:H4"/>
    <mergeCell ref="I3:I4"/>
    <mergeCell ref="J3:J4"/>
    <mergeCell ref="K3:K4"/>
    <mergeCell ref="L3:L4"/>
    <mergeCell ref="M3:M4"/>
    <mergeCell ref="N3:N4"/>
    <mergeCell ref="O3:O4"/>
    <mergeCell ref="P3:P4"/>
    <mergeCell ref="B96:P96"/>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sheetPr>
  <dimension ref="A1:U121"/>
  <sheetViews>
    <sheetView showGridLines="0" zoomScaleNormal="100" zoomScaleSheetLayoutView="25" workbookViewId="0"/>
  </sheetViews>
  <sheetFormatPr defaultRowHeight="15.75" x14ac:dyDescent="0.25"/>
  <cols>
    <col min="1" max="1" width="9.33203125" style="5" customWidth="1"/>
    <col min="2" max="2" width="10.33203125" style="5" customWidth="1"/>
    <col min="3" max="3" width="11.88671875" style="5" customWidth="1"/>
    <col min="4" max="4" width="16.6640625" style="5" customWidth="1"/>
    <col min="5" max="5" width="8.109375" style="5" customWidth="1"/>
    <col min="6" max="6" width="13.109375" style="5" customWidth="1"/>
    <col min="7" max="7" width="20.21875" style="5" customWidth="1"/>
    <col min="8" max="8" width="14.88671875" style="5" customWidth="1"/>
    <col min="9" max="9" width="14.21875" style="5" customWidth="1"/>
    <col min="10" max="10" width="17.21875" style="5" customWidth="1"/>
    <col min="11" max="16384" width="8.88671875" style="5"/>
  </cols>
  <sheetData>
    <row r="1" spans="1:21" ht="33.75" customHeight="1" thickBot="1" x14ac:dyDescent="0.3">
      <c r="A1" s="77" t="s">
        <v>143</v>
      </c>
      <c r="B1" s="140"/>
      <c r="C1" s="140"/>
      <c r="D1" s="140"/>
      <c r="E1" s="140"/>
      <c r="F1" s="140"/>
      <c r="G1" s="140"/>
      <c r="H1" s="140"/>
      <c r="I1" s="140"/>
      <c r="J1" s="126"/>
      <c r="K1" s="52"/>
      <c r="L1" s="52"/>
      <c r="M1" s="52"/>
      <c r="N1" s="52"/>
    </row>
    <row r="2" spans="1:21" s="6" customFormat="1" ht="19.5" thickBot="1" x14ac:dyDescent="0.35">
      <c r="A2" s="149"/>
      <c r="B2" s="529" t="s">
        <v>152</v>
      </c>
      <c r="C2" s="530"/>
      <c r="D2" s="530"/>
      <c r="E2" s="530"/>
      <c r="F2" s="530"/>
      <c r="G2" s="530"/>
      <c r="H2" s="530"/>
      <c r="I2" s="545"/>
      <c r="J2" s="150"/>
      <c r="K2" s="149"/>
      <c r="L2" s="149"/>
      <c r="M2" s="149"/>
      <c r="N2" s="149"/>
    </row>
    <row r="3" spans="1:21" s="7" customFormat="1" ht="52.5" customHeight="1" x14ac:dyDescent="0.25">
      <c r="A3" s="151"/>
      <c r="B3" s="152" t="s">
        <v>1</v>
      </c>
      <c r="C3" s="122" t="s">
        <v>95</v>
      </c>
      <c r="D3" s="122" t="s">
        <v>96</v>
      </c>
      <c r="E3" s="122" t="s">
        <v>97</v>
      </c>
      <c r="F3" s="122" t="s">
        <v>98</v>
      </c>
      <c r="G3" s="122" t="s">
        <v>116</v>
      </c>
      <c r="H3" s="139" t="s">
        <v>99</v>
      </c>
      <c r="I3" s="153" t="s">
        <v>8</v>
      </c>
      <c r="J3" s="154"/>
      <c r="K3" s="151"/>
      <c r="L3" s="151"/>
      <c r="M3" s="151"/>
      <c r="N3" s="151"/>
    </row>
    <row r="4" spans="1:21" x14ac:dyDescent="0.25">
      <c r="A4" s="52"/>
      <c r="B4" s="43" t="s">
        <v>202</v>
      </c>
      <c r="C4" s="44">
        <v>200.99299999999999</v>
      </c>
      <c r="D4" s="44">
        <v>83.239722</v>
      </c>
      <c r="E4" s="68">
        <v>71.293278000000001</v>
      </c>
      <c r="F4" s="44">
        <v>355.52600000000001</v>
      </c>
      <c r="G4" s="44">
        <v>42.048999999999999</v>
      </c>
      <c r="H4" s="44">
        <v>0</v>
      </c>
      <c r="I4" s="45">
        <v>397.57499999999999</v>
      </c>
      <c r="J4" s="155"/>
      <c r="K4" s="52"/>
      <c r="L4" s="52"/>
      <c r="M4" s="52"/>
      <c r="N4" s="52"/>
      <c r="Q4" s="12"/>
      <c r="R4" s="12"/>
      <c r="S4" s="12"/>
      <c r="T4" s="12"/>
      <c r="U4" s="12"/>
    </row>
    <row r="5" spans="1:21" x14ac:dyDescent="0.25">
      <c r="A5" s="52"/>
      <c r="B5" s="43" t="s">
        <v>203</v>
      </c>
      <c r="C5" s="44">
        <v>197.947</v>
      </c>
      <c r="D5" s="44">
        <v>81.447335899999999</v>
      </c>
      <c r="E5" s="68">
        <v>72.073664099999988</v>
      </c>
      <c r="F5" s="44">
        <v>351.46800000000002</v>
      </c>
      <c r="G5" s="44">
        <v>44.249000000000002</v>
      </c>
      <c r="H5" s="44">
        <v>0</v>
      </c>
      <c r="I5" s="45">
        <v>395.71699999999998</v>
      </c>
      <c r="J5" s="155"/>
      <c r="K5" s="52"/>
      <c r="L5" s="52"/>
      <c r="M5" s="52"/>
      <c r="N5" s="52"/>
      <c r="Q5" s="12"/>
      <c r="R5" s="12"/>
      <c r="S5" s="12"/>
      <c r="T5" s="12"/>
      <c r="U5" s="12"/>
    </row>
    <row r="6" spans="1:21" x14ac:dyDescent="0.25">
      <c r="A6" s="52"/>
      <c r="B6" s="43" t="s">
        <v>204</v>
      </c>
      <c r="C6" s="44">
        <v>197.38200000000001</v>
      </c>
      <c r="D6" s="44">
        <v>81.127285099999995</v>
      </c>
      <c r="E6" s="68">
        <v>73.042714900000007</v>
      </c>
      <c r="F6" s="44">
        <v>351.55200000000002</v>
      </c>
      <c r="G6" s="44">
        <v>41.206000000000003</v>
      </c>
      <c r="H6" s="44">
        <v>0</v>
      </c>
      <c r="I6" s="45">
        <v>392.75799999999998</v>
      </c>
      <c r="J6" s="155"/>
      <c r="K6" s="52"/>
      <c r="L6" s="52"/>
      <c r="M6" s="52"/>
      <c r="N6" s="52"/>
      <c r="Q6" s="12"/>
      <c r="R6" s="12"/>
      <c r="S6" s="12"/>
      <c r="T6" s="12"/>
      <c r="U6" s="12"/>
    </row>
    <row r="7" spans="1:21" x14ac:dyDescent="0.25">
      <c r="A7" s="52"/>
      <c r="B7" s="43" t="s">
        <v>243</v>
      </c>
      <c r="C7" s="44">
        <v>195.87799999999999</v>
      </c>
      <c r="D7" s="44">
        <v>76.896074900000002</v>
      </c>
      <c r="E7" s="68">
        <v>73.679925099999991</v>
      </c>
      <c r="F7" s="44">
        <v>346.45400000000001</v>
      </c>
      <c r="G7" s="44">
        <v>39.963000000000001</v>
      </c>
      <c r="H7" s="44">
        <v>0</v>
      </c>
      <c r="I7" s="45">
        <v>386.41699999999997</v>
      </c>
      <c r="J7" s="155"/>
      <c r="K7" s="52"/>
      <c r="L7" s="52"/>
      <c r="M7" s="52"/>
      <c r="N7" s="52"/>
      <c r="Q7" s="12"/>
      <c r="R7" s="12"/>
      <c r="S7" s="12"/>
      <c r="T7" s="12"/>
      <c r="U7" s="12"/>
    </row>
    <row r="8" spans="1:21" x14ac:dyDescent="0.25">
      <c r="A8" s="52"/>
      <c r="B8" s="43" t="s">
        <v>12</v>
      </c>
      <c r="C8" s="44">
        <v>194.01400000000001</v>
      </c>
      <c r="D8" s="44">
        <v>82.0373041</v>
      </c>
      <c r="E8" s="68">
        <v>68.539695900000012</v>
      </c>
      <c r="F8" s="44">
        <v>344.59100000000001</v>
      </c>
      <c r="G8" s="44">
        <v>36.305</v>
      </c>
      <c r="H8" s="44">
        <v>0</v>
      </c>
      <c r="I8" s="45">
        <v>380.89600000000002</v>
      </c>
      <c r="J8" s="155"/>
      <c r="K8" s="52"/>
      <c r="L8" s="52"/>
      <c r="M8" s="52"/>
      <c r="N8" s="52"/>
      <c r="Q8" s="12"/>
      <c r="R8" s="12"/>
      <c r="S8" s="12"/>
      <c r="T8" s="12"/>
      <c r="U8" s="12"/>
    </row>
    <row r="9" spans="1:21" x14ac:dyDescent="0.25">
      <c r="A9" s="52"/>
      <c r="B9" s="43" t="s">
        <v>13</v>
      </c>
      <c r="C9" s="44">
        <v>198.66900000000001</v>
      </c>
      <c r="D9" s="44">
        <v>77.138664699999993</v>
      </c>
      <c r="E9" s="68">
        <v>66.437335300000001</v>
      </c>
      <c r="F9" s="44">
        <v>342.245</v>
      </c>
      <c r="G9" s="44">
        <v>38.704999999999998</v>
      </c>
      <c r="H9" s="44">
        <v>0</v>
      </c>
      <c r="I9" s="45">
        <v>380.95</v>
      </c>
      <c r="J9" s="155"/>
      <c r="K9" s="52"/>
      <c r="L9" s="52"/>
      <c r="M9" s="52"/>
      <c r="N9" s="52"/>
      <c r="Q9" s="12"/>
      <c r="R9" s="12"/>
      <c r="S9" s="12"/>
      <c r="T9" s="12"/>
      <c r="U9" s="12"/>
    </row>
    <row r="10" spans="1:21" x14ac:dyDescent="0.25">
      <c r="A10" s="52"/>
      <c r="B10" s="43" t="s">
        <v>14</v>
      </c>
      <c r="C10" s="44">
        <v>199.53700000000001</v>
      </c>
      <c r="D10" s="44">
        <v>79.1694909</v>
      </c>
      <c r="E10" s="68">
        <v>64.747509100000002</v>
      </c>
      <c r="F10" s="44">
        <v>343.45400000000001</v>
      </c>
      <c r="G10" s="44">
        <v>39.783000000000001</v>
      </c>
      <c r="H10" s="44">
        <v>0</v>
      </c>
      <c r="I10" s="45">
        <v>383.23700000000002</v>
      </c>
      <c r="J10" s="155"/>
      <c r="K10" s="52"/>
      <c r="L10" s="52"/>
      <c r="M10" s="52"/>
      <c r="N10" s="52"/>
      <c r="Q10" s="12"/>
      <c r="R10" s="12"/>
      <c r="S10" s="12"/>
      <c r="T10" s="12"/>
      <c r="U10" s="12"/>
    </row>
    <row r="11" spans="1:21" x14ac:dyDescent="0.25">
      <c r="A11" s="52"/>
      <c r="B11" s="43" t="s">
        <v>15</v>
      </c>
      <c r="C11" s="44">
        <v>202.85499999999999</v>
      </c>
      <c r="D11" s="44">
        <v>76.286075999999994</v>
      </c>
      <c r="E11" s="68">
        <v>64.404923999999994</v>
      </c>
      <c r="F11" s="44">
        <v>343.54599999999999</v>
      </c>
      <c r="G11" s="44">
        <v>40.906999999999996</v>
      </c>
      <c r="H11" s="44">
        <v>0</v>
      </c>
      <c r="I11" s="45">
        <v>384.45299999999997</v>
      </c>
      <c r="J11" s="155"/>
      <c r="K11" s="52"/>
      <c r="L11" s="52"/>
      <c r="M11" s="52"/>
      <c r="N11" s="52"/>
      <c r="Q11" s="12"/>
      <c r="R11" s="12"/>
      <c r="S11" s="12"/>
      <c r="T11" s="12"/>
      <c r="U11" s="12"/>
    </row>
    <row r="12" spans="1:21" x14ac:dyDescent="0.25">
      <c r="A12" s="52"/>
      <c r="B12" s="43" t="s">
        <v>16</v>
      </c>
      <c r="C12" s="44">
        <v>202.39099999999999</v>
      </c>
      <c r="D12" s="44">
        <v>79.896768399999999</v>
      </c>
      <c r="E12" s="68">
        <v>64.623231599999997</v>
      </c>
      <c r="F12" s="44">
        <v>346.911</v>
      </c>
      <c r="G12" s="44">
        <v>42.939</v>
      </c>
      <c r="H12" s="44">
        <v>0</v>
      </c>
      <c r="I12" s="45">
        <v>389.85</v>
      </c>
      <c r="J12" s="155"/>
      <c r="K12" s="52"/>
      <c r="L12" s="52"/>
      <c r="M12" s="52"/>
      <c r="N12" s="52"/>
      <c r="Q12" s="12"/>
      <c r="R12" s="12"/>
      <c r="S12" s="12"/>
      <c r="T12" s="12"/>
      <c r="U12" s="12"/>
    </row>
    <row r="13" spans="1:21" x14ac:dyDescent="0.25">
      <c r="A13" s="52"/>
      <c r="B13" s="43" t="s">
        <v>17</v>
      </c>
      <c r="C13" s="44">
        <v>204.369</v>
      </c>
      <c r="D13" s="44">
        <v>78.368971699999989</v>
      </c>
      <c r="E13" s="68">
        <v>64.665028300000003</v>
      </c>
      <c r="F13" s="44">
        <v>347.40300000000002</v>
      </c>
      <c r="G13" s="44">
        <v>48.61</v>
      </c>
      <c r="H13" s="44">
        <v>0</v>
      </c>
      <c r="I13" s="45">
        <v>396.01299999999998</v>
      </c>
      <c r="J13" s="155"/>
      <c r="K13" s="52"/>
      <c r="L13" s="52"/>
      <c r="M13" s="52"/>
      <c r="N13" s="52"/>
      <c r="Q13" s="12"/>
      <c r="R13" s="12"/>
      <c r="S13" s="12"/>
      <c r="T13" s="12"/>
      <c r="U13" s="12"/>
    </row>
    <row r="14" spans="1:21" x14ac:dyDescent="0.25">
      <c r="A14" s="52"/>
      <c r="B14" s="43" t="s">
        <v>18</v>
      </c>
      <c r="C14" s="44">
        <v>206.042</v>
      </c>
      <c r="D14" s="44">
        <v>78.958344800000006</v>
      </c>
      <c r="E14" s="68">
        <v>66.401655199999993</v>
      </c>
      <c r="F14" s="44">
        <v>351.40199999999999</v>
      </c>
      <c r="G14" s="44">
        <v>44.484999999999999</v>
      </c>
      <c r="H14" s="44">
        <v>0</v>
      </c>
      <c r="I14" s="45">
        <v>395.887</v>
      </c>
      <c r="J14" s="155"/>
      <c r="K14" s="52"/>
      <c r="L14" s="52"/>
      <c r="M14" s="52"/>
      <c r="N14" s="52"/>
      <c r="Q14" s="12"/>
      <c r="R14" s="12"/>
      <c r="S14" s="12"/>
      <c r="T14" s="12"/>
      <c r="U14" s="12"/>
    </row>
    <row r="15" spans="1:21" x14ac:dyDescent="0.25">
      <c r="A15" s="52"/>
      <c r="B15" s="43" t="s">
        <v>19</v>
      </c>
      <c r="C15" s="44">
        <v>206.15700000000001</v>
      </c>
      <c r="D15" s="44">
        <v>80.143935299999995</v>
      </c>
      <c r="E15" s="68">
        <v>66.512064699999996</v>
      </c>
      <c r="F15" s="44">
        <v>352.81299999999999</v>
      </c>
      <c r="G15" s="44">
        <v>45.314</v>
      </c>
      <c r="H15" s="44">
        <v>0</v>
      </c>
      <c r="I15" s="45">
        <v>398.12700000000001</v>
      </c>
      <c r="J15" s="155"/>
      <c r="K15" s="52"/>
      <c r="L15" s="52"/>
      <c r="M15" s="52"/>
      <c r="N15" s="52"/>
      <c r="Q15" s="12"/>
      <c r="R15" s="12"/>
      <c r="S15" s="12"/>
      <c r="T15" s="12"/>
      <c r="U15" s="12"/>
    </row>
    <row r="16" spans="1:21" x14ac:dyDescent="0.25">
      <c r="A16" s="52"/>
      <c r="B16" s="43" t="s">
        <v>20</v>
      </c>
      <c r="C16" s="44">
        <v>208.416</v>
      </c>
      <c r="D16" s="44">
        <v>84.159748100000002</v>
      </c>
      <c r="E16" s="68">
        <v>67.446251900000007</v>
      </c>
      <c r="F16" s="44">
        <v>360.02199999999999</v>
      </c>
      <c r="G16" s="44">
        <v>48.218000000000004</v>
      </c>
      <c r="H16" s="44">
        <v>0</v>
      </c>
      <c r="I16" s="45">
        <v>408.24</v>
      </c>
      <c r="J16" s="155"/>
      <c r="K16" s="52"/>
      <c r="L16" s="52"/>
      <c r="M16" s="52"/>
      <c r="N16" s="52"/>
      <c r="Q16" s="12"/>
      <c r="R16" s="12"/>
      <c r="S16" s="12"/>
      <c r="T16" s="12"/>
      <c r="U16" s="12"/>
    </row>
    <row r="17" spans="1:21" x14ac:dyDescent="0.25">
      <c r="A17" s="52"/>
      <c r="B17" s="43" t="s">
        <v>21</v>
      </c>
      <c r="C17" s="44">
        <v>207.499</v>
      </c>
      <c r="D17" s="44">
        <v>81.395745099999999</v>
      </c>
      <c r="E17" s="68">
        <v>67.582254899999995</v>
      </c>
      <c r="F17" s="44">
        <v>356.47699999999998</v>
      </c>
      <c r="G17" s="44">
        <v>49.256</v>
      </c>
      <c r="H17" s="44">
        <v>0</v>
      </c>
      <c r="I17" s="45">
        <v>405.733</v>
      </c>
      <c r="J17" s="155"/>
      <c r="K17" s="52"/>
      <c r="L17" s="52"/>
      <c r="M17" s="52"/>
      <c r="N17" s="52"/>
      <c r="Q17" s="12"/>
      <c r="R17" s="12"/>
      <c r="S17" s="12"/>
      <c r="T17" s="12"/>
      <c r="U17" s="12"/>
    </row>
    <row r="18" spans="1:21" x14ac:dyDescent="0.25">
      <c r="A18" s="52"/>
      <c r="B18" s="43" t="s">
        <v>22</v>
      </c>
      <c r="C18" s="44">
        <v>206.136</v>
      </c>
      <c r="D18" s="44">
        <v>83.212124200000005</v>
      </c>
      <c r="E18" s="68">
        <v>68.626875799999993</v>
      </c>
      <c r="F18" s="44">
        <v>357.97500000000002</v>
      </c>
      <c r="G18" s="44">
        <v>50.503</v>
      </c>
      <c r="H18" s="44">
        <v>0</v>
      </c>
      <c r="I18" s="45">
        <v>408.47800000000001</v>
      </c>
      <c r="J18" s="155"/>
      <c r="K18" s="52"/>
      <c r="L18" s="52"/>
      <c r="M18" s="52"/>
      <c r="N18" s="52"/>
      <c r="Q18" s="12"/>
      <c r="R18" s="12"/>
      <c r="S18" s="12"/>
      <c r="T18" s="12"/>
      <c r="U18" s="12"/>
    </row>
    <row r="19" spans="1:21" x14ac:dyDescent="0.25">
      <c r="A19" s="52"/>
      <c r="B19" s="43" t="s">
        <v>23</v>
      </c>
      <c r="C19" s="44">
        <v>208.154</v>
      </c>
      <c r="D19" s="44">
        <v>84.710127700000001</v>
      </c>
      <c r="E19" s="68">
        <v>69.6798723</v>
      </c>
      <c r="F19" s="44">
        <v>362.54399999999998</v>
      </c>
      <c r="G19" s="44">
        <v>50.067</v>
      </c>
      <c r="H19" s="44">
        <v>0</v>
      </c>
      <c r="I19" s="45">
        <v>412.61099999999999</v>
      </c>
      <c r="J19" s="155"/>
      <c r="K19" s="52"/>
      <c r="L19" s="52"/>
      <c r="M19" s="52"/>
      <c r="N19" s="52"/>
      <c r="Q19" s="12"/>
      <c r="R19" s="12"/>
      <c r="S19" s="12"/>
      <c r="T19" s="12"/>
      <c r="U19" s="12"/>
    </row>
    <row r="20" spans="1:21" x14ac:dyDescent="0.25">
      <c r="A20" s="52"/>
      <c r="B20" s="43" t="s">
        <v>24</v>
      </c>
      <c r="C20" s="44">
        <v>210.79599999999999</v>
      </c>
      <c r="D20" s="44">
        <v>82.161002999999994</v>
      </c>
      <c r="E20" s="68">
        <v>72.218997000000002</v>
      </c>
      <c r="F20" s="44">
        <v>365.17599999999999</v>
      </c>
      <c r="G20" s="44">
        <v>50.152999999999999</v>
      </c>
      <c r="H20" s="44">
        <v>0</v>
      </c>
      <c r="I20" s="45">
        <v>415.32900000000001</v>
      </c>
      <c r="J20" s="155"/>
      <c r="K20" s="52"/>
      <c r="L20" s="52"/>
      <c r="M20" s="52"/>
      <c r="N20" s="52"/>
      <c r="Q20" s="12"/>
      <c r="R20" s="12"/>
      <c r="S20" s="12"/>
      <c r="T20" s="12"/>
      <c r="U20" s="12"/>
    </row>
    <row r="21" spans="1:21" x14ac:dyDescent="0.25">
      <c r="A21" s="52"/>
      <c r="B21" s="43" t="s">
        <v>25</v>
      </c>
      <c r="C21" s="44">
        <v>210.49799999999999</v>
      </c>
      <c r="D21" s="44">
        <v>81.659001999999987</v>
      </c>
      <c r="E21" s="68">
        <v>73.191998000000012</v>
      </c>
      <c r="F21" s="44">
        <v>365.34899999999999</v>
      </c>
      <c r="G21" s="44">
        <v>50.249000000000002</v>
      </c>
      <c r="H21" s="44">
        <v>0</v>
      </c>
      <c r="I21" s="45">
        <v>415.59800000000001</v>
      </c>
      <c r="J21" s="155"/>
      <c r="K21" s="52"/>
      <c r="L21" s="52"/>
      <c r="M21" s="52"/>
      <c r="N21" s="52"/>
      <c r="Q21" s="12"/>
      <c r="R21" s="12"/>
      <c r="S21" s="12"/>
      <c r="T21" s="12"/>
      <c r="U21" s="12"/>
    </row>
    <row r="22" spans="1:21" x14ac:dyDescent="0.25">
      <c r="A22" s="52"/>
      <c r="B22" s="43" t="s">
        <v>26</v>
      </c>
      <c r="C22" s="44">
        <v>214.69399999999999</v>
      </c>
      <c r="D22" s="44">
        <v>87.376743599999983</v>
      </c>
      <c r="E22" s="68">
        <v>73.209256400000001</v>
      </c>
      <c r="F22" s="44">
        <v>375.28</v>
      </c>
      <c r="G22" s="44">
        <v>50.643000000000001</v>
      </c>
      <c r="H22" s="44">
        <v>0</v>
      </c>
      <c r="I22" s="45">
        <v>425.923</v>
      </c>
      <c r="J22" s="155"/>
      <c r="K22" s="52"/>
      <c r="L22" s="52"/>
      <c r="M22" s="52"/>
      <c r="N22" s="52"/>
      <c r="Q22" s="12"/>
      <c r="R22" s="12"/>
      <c r="S22" s="12"/>
      <c r="T22" s="12"/>
      <c r="U22" s="12"/>
    </row>
    <row r="23" spans="1:21" x14ac:dyDescent="0.25">
      <c r="A23" s="52"/>
      <c r="B23" s="43" t="s">
        <v>27</v>
      </c>
      <c r="C23" s="44">
        <v>213.405</v>
      </c>
      <c r="D23" s="44">
        <v>89.300544799999997</v>
      </c>
      <c r="E23" s="68">
        <v>73.563455199999993</v>
      </c>
      <c r="F23" s="44">
        <v>376.26900000000001</v>
      </c>
      <c r="G23" s="44">
        <v>52.106000000000002</v>
      </c>
      <c r="H23" s="44">
        <v>0</v>
      </c>
      <c r="I23" s="45">
        <v>428.375</v>
      </c>
      <c r="J23" s="155"/>
      <c r="K23" s="52"/>
      <c r="L23" s="52"/>
      <c r="M23" s="52"/>
      <c r="N23" s="52"/>
      <c r="Q23" s="12"/>
      <c r="R23" s="12"/>
      <c r="S23" s="12"/>
      <c r="T23" s="12"/>
      <c r="U23" s="12"/>
    </row>
    <row r="24" spans="1:21" x14ac:dyDescent="0.25">
      <c r="A24" s="52"/>
      <c r="B24" s="43" t="s">
        <v>28</v>
      </c>
      <c r="C24" s="44">
        <v>215.58099999999999</v>
      </c>
      <c r="D24" s="44">
        <v>90.681709600000005</v>
      </c>
      <c r="E24" s="68">
        <v>74.048290399999999</v>
      </c>
      <c r="F24" s="44">
        <v>380.31099999999998</v>
      </c>
      <c r="G24" s="44">
        <v>51.65</v>
      </c>
      <c r="H24" s="44">
        <v>0</v>
      </c>
      <c r="I24" s="45">
        <v>431.96100000000001</v>
      </c>
      <c r="J24" s="155"/>
      <c r="K24" s="52"/>
      <c r="L24" s="52"/>
      <c r="M24" s="52"/>
      <c r="N24" s="52"/>
      <c r="Q24" s="12"/>
      <c r="R24" s="12"/>
      <c r="S24" s="12"/>
      <c r="T24" s="12"/>
      <c r="U24" s="12"/>
    </row>
    <row r="25" spans="1:21" x14ac:dyDescent="0.25">
      <c r="A25" s="52"/>
      <c r="B25" s="49" t="s">
        <v>29</v>
      </c>
      <c r="C25" s="44">
        <v>222.178</v>
      </c>
      <c r="D25" s="44">
        <v>83.723529499999998</v>
      </c>
      <c r="E25" s="68">
        <v>75.701470499999999</v>
      </c>
      <c r="F25" s="44">
        <v>381.60300000000001</v>
      </c>
      <c r="G25" s="44">
        <v>52.756999999999998</v>
      </c>
      <c r="H25" s="44">
        <v>0</v>
      </c>
      <c r="I25" s="45">
        <v>434.36</v>
      </c>
      <c r="J25" s="69"/>
      <c r="K25" s="52"/>
      <c r="L25" s="52"/>
      <c r="M25" s="52"/>
      <c r="N25" s="52"/>
      <c r="Q25" s="12"/>
      <c r="R25" s="12"/>
      <c r="S25" s="12"/>
      <c r="T25" s="12"/>
      <c r="U25" s="12"/>
    </row>
    <row r="26" spans="1:21" x14ac:dyDescent="0.25">
      <c r="A26" s="52"/>
      <c r="B26" s="49" t="s">
        <v>30</v>
      </c>
      <c r="C26" s="44">
        <v>222.06100000000001</v>
      </c>
      <c r="D26" s="44">
        <v>89.405251899999996</v>
      </c>
      <c r="E26" s="68">
        <v>76.026748099999992</v>
      </c>
      <c r="F26" s="44">
        <v>387.49299999999999</v>
      </c>
      <c r="G26" s="44">
        <v>54.216000000000001</v>
      </c>
      <c r="H26" s="44">
        <v>0</v>
      </c>
      <c r="I26" s="45">
        <v>441.709</v>
      </c>
      <c r="J26" s="69"/>
      <c r="K26" s="52"/>
      <c r="L26" s="52"/>
      <c r="M26" s="52"/>
      <c r="N26" s="52"/>
      <c r="Q26" s="12"/>
      <c r="R26" s="12"/>
      <c r="S26" s="12"/>
      <c r="T26" s="12"/>
      <c r="U26" s="12"/>
    </row>
    <row r="27" spans="1:21" x14ac:dyDescent="0.25">
      <c r="A27" s="52"/>
      <c r="B27" s="49" t="s">
        <v>31</v>
      </c>
      <c r="C27" s="44">
        <v>223.68100000000001</v>
      </c>
      <c r="D27" s="44">
        <v>89.696462300000007</v>
      </c>
      <c r="E27" s="68">
        <v>76.681537700000007</v>
      </c>
      <c r="F27" s="44">
        <v>390.05900000000003</v>
      </c>
      <c r="G27" s="44">
        <v>54.465000000000003</v>
      </c>
      <c r="H27" s="44">
        <v>0</v>
      </c>
      <c r="I27" s="45">
        <v>444.524</v>
      </c>
      <c r="J27" s="69"/>
      <c r="K27" s="52"/>
      <c r="L27" s="52"/>
      <c r="M27" s="52"/>
      <c r="N27" s="52"/>
      <c r="Q27" s="12"/>
      <c r="R27" s="12"/>
      <c r="S27" s="12"/>
      <c r="T27" s="12"/>
      <c r="U27" s="12"/>
    </row>
    <row r="28" spans="1:21" x14ac:dyDescent="0.25">
      <c r="A28" s="52"/>
      <c r="B28" s="49" t="s">
        <v>32</v>
      </c>
      <c r="C28" s="44">
        <v>223.971</v>
      </c>
      <c r="D28" s="44">
        <v>93.368756400000009</v>
      </c>
      <c r="E28" s="68">
        <v>78.725243599999999</v>
      </c>
      <c r="F28" s="44">
        <v>396.065</v>
      </c>
      <c r="G28" s="44">
        <v>55.228000000000002</v>
      </c>
      <c r="H28" s="44">
        <v>0</v>
      </c>
      <c r="I28" s="45">
        <v>451.29300000000001</v>
      </c>
      <c r="J28" s="69"/>
      <c r="K28" s="52"/>
      <c r="L28" s="52"/>
      <c r="M28" s="52"/>
      <c r="N28" s="52"/>
      <c r="Q28" s="12"/>
      <c r="R28" s="12"/>
      <c r="S28" s="12"/>
      <c r="T28" s="12"/>
      <c r="U28" s="12"/>
    </row>
    <row r="29" spans="1:21" x14ac:dyDescent="0.25">
      <c r="A29" s="52"/>
      <c r="B29" s="49" t="s">
        <v>33</v>
      </c>
      <c r="C29" s="44">
        <v>223.82300000000001</v>
      </c>
      <c r="D29" s="44">
        <v>97.960739999999987</v>
      </c>
      <c r="E29" s="68">
        <v>81.048259999999999</v>
      </c>
      <c r="F29" s="44">
        <v>402.83199999999999</v>
      </c>
      <c r="G29" s="44">
        <v>56.091000000000001</v>
      </c>
      <c r="H29" s="44">
        <v>0</v>
      </c>
      <c r="I29" s="45">
        <v>458.923</v>
      </c>
      <c r="J29" s="69"/>
      <c r="K29" s="52"/>
      <c r="L29" s="52"/>
      <c r="M29" s="52"/>
      <c r="N29" s="52"/>
      <c r="Q29" s="12"/>
      <c r="R29" s="12"/>
      <c r="S29" s="12"/>
      <c r="T29" s="12"/>
      <c r="U29" s="12"/>
    </row>
    <row r="30" spans="1:21" x14ac:dyDescent="0.25">
      <c r="A30" s="52"/>
      <c r="B30" s="49" t="s">
        <v>34</v>
      </c>
      <c r="C30" s="44">
        <v>225.82499999999999</v>
      </c>
      <c r="D30" s="44">
        <v>100.648628</v>
      </c>
      <c r="E30" s="68">
        <v>81.017372000000009</v>
      </c>
      <c r="F30" s="44">
        <v>407.49099999999999</v>
      </c>
      <c r="G30" s="44">
        <v>55.651000000000003</v>
      </c>
      <c r="H30" s="44">
        <v>0</v>
      </c>
      <c r="I30" s="45">
        <v>463.142</v>
      </c>
      <c r="J30" s="69"/>
      <c r="K30" s="52"/>
      <c r="L30" s="52"/>
      <c r="M30" s="52"/>
      <c r="N30" s="52"/>
      <c r="Q30" s="12"/>
      <c r="R30" s="12"/>
      <c r="S30" s="12"/>
      <c r="T30" s="12"/>
      <c r="U30" s="12"/>
    </row>
    <row r="31" spans="1:21" x14ac:dyDescent="0.25">
      <c r="A31" s="52"/>
      <c r="B31" s="49" t="s">
        <v>35</v>
      </c>
      <c r="C31" s="44">
        <v>228.67500000000001</v>
      </c>
      <c r="D31" s="44">
        <v>96.587239800000006</v>
      </c>
      <c r="E31" s="68">
        <v>81.730760200000006</v>
      </c>
      <c r="F31" s="44">
        <v>406.99299999999999</v>
      </c>
      <c r="G31" s="44">
        <v>56.710999999999999</v>
      </c>
      <c r="H31" s="44">
        <v>0</v>
      </c>
      <c r="I31" s="45">
        <v>463.70400000000001</v>
      </c>
      <c r="J31" s="69"/>
      <c r="K31" s="52"/>
      <c r="L31" s="52"/>
      <c r="M31" s="52"/>
      <c r="N31" s="52"/>
      <c r="Q31" s="12"/>
      <c r="R31" s="12"/>
      <c r="S31" s="12"/>
      <c r="T31" s="12"/>
      <c r="U31" s="12"/>
    </row>
    <row r="32" spans="1:21" x14ac:dyDescent="0.25">
      <c r="A32" s="52"/>
      <c r="B32" s="49" t="s">
        <v>36</v>
      </c>
      <c r="C32" s="44">
        <v>229.827</v>
      </c>
      <c r="D32" s="44">
        <v>97.873392199999998</v>
      </c>
      <c r="E32" s="68">
        <v>82.8316078</v>
      </c>
      <c r="F32" s="44">
        <v>410.53199999999998</v>
      </c>
      <c r="G32" s="44">
        <v>55.796999999999997</v>
      </c>
      <c r="H32" s="44">
        <v>0</v>
      </c>
      <c r="I32" s="45">
        <v>466.32900000000001</v>
      </c>
      <c r="J32" s="69"/>
      <c r="K32" s="52"/>
      <c r="L32" s="52"/>
      <c r="M32" s="52"/>
      <c r="N32" s="52"/>
      <c r="Q32" s="12"/>
      <c r="R32" s="12"/>
      <c r="S32" s="12"/>
      <c r="T32" s="12"/>
      <c r="U32" s="12"/>
    </row>
    <row r="33" spans="1:21" x14ac:dyDescent="0.25">
      <c r="A33" s="52"/>
      <c r="B33" s="49" t="s">
        <v>37</v>
      </c>
      <c r="C33" s="44">
        <v>231.75700000000001</v>
      </c>
      <c r="D33" s="44">
        <v>99.886898799999997</v>
      </c>
      <c r="E33" s="68">
        <v>84.380101199999999</v>
      </c>
      <c r="F33" s="44">
        <v>416.024</v>
      </c>
      <c r="G33" s="44">
        <v>57.576999999999998</v>
      </c>
      <c r="H33" s="44">
        <v>0</v>
      </c>
      <c r="I33" s="45">
        <v>473.601</v>
      </c>
      <c r="J33" s="69"/>
      <c r="K33" s="52"/>
      <c r="L33" s="52"/>
      <c r="M33" s="52"/>
      <c r="N33" s="52"/>
      <c r="Q33" s="12"/>
      <c r="R33" s="12"/>
      <c r="S33" s="12"/>
      <c r="T33" s="12"/>
      <c r="U33" s="12"/>
    </row>
    <row r="34" spans="1:21" x14ac:dyDescent="0.25">
      <c r="A34" s="52"/>
      <c r="B34" s="49" t="s">
        <v>38</v>
      </c>
      <c r="C34" s="44">
        <v>233.30099999999999</v>
      </c>
      <c r="D34" s="44">
        <v>96.012523500000015</v>
      </c>
      <c r="E34" s="68">
        <v>86.1304765</v>
      </c>
      <c r="F34" s="44">
        <v>415.44400000000002</v>
      </c>
      <c r="G34" s="44">
        <v>58.127000000000002</v>
      </c>
      <c r="H34" s="44">
        <v>0</v>
      </c>
      <c r="I34" s="45">
        <v>473.57100000000003</v>
      </c>
      <c r="J34" s="69"/>
      <c r="K34" s="52"/>
      <c r="L34" s="52"/>
      <c r="M34" s="52"/>
      <c r="N34" s="52"/>
      <c r="Q34" s="12"/>
      <c r="R34" s="12"/>
      <c r="S34" s="12"/>
      <c r="T34" s="12"/>
      <c r="U34" s="12"/>
    </row>
    <row r="35" spans="1:21" x14ac:dyDescent="0.25">
      <c r="A35" s="52"/>
      <c r="B35" s="49" t="s">
        <v>39</v>
      </c>
      <c r="C35" s="44">
        <v>235.321</v>
      </c>
      <c r="D35" s="44">
        <v>95.572704900000005</v>
      </c>
      <c r="E35" s="68">
        <v>85.977295100000006</v>
      </c>
      <c r="F35" s="44">
        <v>416.87099999999998</v>
      </c>
      <c r="G35" s="44">
        <v>58.365000000000002</v>
      </c>
      <c r="H35" s="44">
        <v>0</v>
      </c>
      <c r="I35" s="45">
        <v>475.23599999999999</v>
      </c>
      <c r="J35" s="34"/>
      <c r="Q35" s="12"/>
      <c r="R35" s="12"/>
      <c r="S35" s="12"/>
      <c r="T35" s="12"/>
      <c r="U35" s="12"/>
    </row>
    <row r="36" spans="1:21" x14ac:dyDescent="0.25">
      <c r="A36" s="52"/>
      <c r="B36" s="49" t="s">
        <v>40</v>
      </c>
      <c r="C36" s="44">
        <v>235.851</v>
      </c>
      <c r="D36" s="44">
        <v>100.52087280000001</v>
      </c>
      <c r="E36" s="68">
        <v>86.560127199999997</v>
      </c>
      <c r="F36" s="44">
        <v>423.25200000000001</v>
      </c>
      <c r="G36" s="44">
        <v>58.973999999999997</v>
      </c>
      <c r="H36" s="44">
        <v>0.32</v>
      </c>
      <c r="I36" s="45">
        <v>482.226</v>
      </c>
      <c r="J36" s="34"/>
      <c r="Q36" s="12"/>
      <c r="R36" s="12"/>
      <c r="S36" s="12"/>
      <c r="T36" s="12"/>
      <c r="U36" s="12"/>
    </row>
    <row r="37" spans="1:21" x14ac:dyDescent="0.25">
      <c r="A37" s="52"/>
      <c r="B37" s="49" t="s">
        <v>88</v>
      </c>
      <c r="C37" s="44">
        <v>241.614</v>
      </c>
      <c r="D37" s="44">
        <v>97.757448800000006</v>
      </c>
      <c r="E37" s="68">
        <v>88.327551200000002</v>
      </c>
      <c r="F37" s="44">
        <v>428.23500000000001</v>
      </c>
      <c r="G37" s="44">
        <v>59.704000000000001</v>
      </c>
      <c r="H37" s="44">
        <v>0.53600000000000003</v>
      </c>
      <c r="I37" s="45">
        <v>487.93900000000002</v>
      </c>
      <c r="J37" s="34"/>
      <c r="Q37" s="12"/>
      <c r="R37" s="12"/>
      <c r="S37" s="12"/>
      <c r="T37" s="12"/>
      <c r="U37" s="12"/>
    </row>
    <row r="38" spans="1:21" x14ac:dyDescent="0.25">
      <c r="A38" s="52"/>
      <c r="B38" s="49" t="s">
        <v>89</v>
      </c>
      <c r="C38" s="44">
        <v>244.928</v>
      </c>
      <c r="D38" s="44">
        <v>99.045714799999985</v>
      </c>
      <c r="E38" s="68">
        <v>88.867285199999998</v>
      </c>
      <c r="F38" s="44">
        <v>433.60199999999998</v>
      </c>
      <c r="G38" s="44">
        <v>59.783999999999999</v>
      </c>
      <c r="H38" s="44">
        <v>0.76100000000000001</v>
      </c>
      <c r="I38" s="45">
        <v>493.38600000000002</v>
      </c>
      <c r="J38" s="34"/>
      <c r="Q38" s="12"/>
      <c r="R38" s="12"/>
      <c r="S38" s="12"/>
      <c r="T38" s="12"/>
      <c r="U38" s="12"/>
    </row>
    <row r="39" spans="1:21" x14ac:dyDescent="0.25">
      <c r="A39" s="52"/>
      <c r="B39" s="49" t="s">
        <v>90</v>
      </c>
      <c r="C39" s="44">
        <v>246.505</v>
      </c>
      <c r="D39" s="44">
        <v>102.02523319999999</v>
      </c>
      <c r="E39" s="68">
        <v>89.109766800000003</v>
      </c>
      <c r="F39" s="44">
        <v>438.654</v>
      </c>
      <c r="G39" s="44">
        <v>61.106000000000002</v>
      </c>
      <c r="H39" s="44">
        <v>1.014</v>
      </c>
      <c r="I39" s="45">
        <v>499.76</v>
      </c>
      <c r="J39" s="34"/>
      <c r="Q39" s="12"/>
      <c r="R39" s="12"/>
      <c r="S39" s="12"/>
      <c r="T39" s="12"/>
      <c r="U39" s="12"/>
    </row>
    <row r="40" spans="1:21" x14ac:dyDescent="0.25">
      <c r="A40" s="52"/>
      <c r="B40" s="49" t="s">
        <v>91</v>
      </c>
      <c r="C40" s="44">
        <v>249.28399999999999</v>
      </c>
      <c r="D40" s="44">
        <v>103.46560320000002</v>
      </c>
      <c r="E40" s="68">
        <v>88.990396799999999</v>
      </c>
      <c r="F40" s="44">
        <v>443.38299999999998</v>
      </c>
      <c r="G40" s="44">
        <v>60.307000000000002</v>
      </c>
      <c r="H40" s="44">
        <v>1.643</v>
      </c>
      <c r="I40" s="45">
        <v>503.69</v>
      </c>
      <c r="J40" s="34"/>
      <c r="Q40" s="12"/>
      <c r="R40" s="12"/>
      <c r="S40" s="12"/>
      <c r="T40" s="12"/>
      <c r="U40" s="12"/>
    </row>
    <row r="41" spans="1:21" x14ac:dyDescent="0.25">
      <c r="A41" s="52"/>
      <c r="B41" s="49" t="s">
        <v>134</v>
      </c>
      <c r="C41" s="44">
        <v>251.768</v>
      </c>
      <c r="D41" s="44">
        <v>102.98246100000001</v>
      </c>
      <c r="E41" s="68">
        <v>89.422539</v>
      </c>
      <c r="F41" s="44">
        <v>446.21600000000001</v>
      </c>
      <c r="G41" s="44">
        <v>61.386000000000003</v>
      </c>
      <c r="H41" s="44">
        <v>2.0430000000000001</v>
      </c>
      <c r="I41" s="45">
        <v>507.60199999999998</v>
      </c>
      <c r="J41" s="34"/>
      <c r="Q41" s="12"/>
      <c r="R41" s="12"/>
      <c r="S41" s="12"/>
      <c r="T41" s="12"/>
      <c r="U41" s="12"/>
    </row>
    <row r="42" spans="1:21" x14ac:dyDescent="0.25">
      <c r="A42" s="52"/>
      <c r="B42" s="49" t="s">
        <v>135</v>
      </c>
      <c r="C42" s="44">
        <v>253.19800000000001</v>
      </c>
      <c r="D42" s="44">
        <v>104.37858540000001</v>
      </c>
      <c r="E42" s="68">
        <v>89.435414600000001</v>
      </c>
      <c r="F42" s="44">
        <v>449.36900000000003</v>
      </c>
      <c r="G42" s="44">
        <v>62.545000000000002</v>
      </c>
      <c r="H42" s="44">
        <v>2.3570000000000002</v>
      </c>
      <c r="I42" s="45">
        <v>511.91399999999999</v>
      </c>
      <c r="J42" s="34"/>
      <c r="Q42" s="12"/>
      <c r="R42" s="12"/>
      <c r="S42" s="12"/>
      <c r="T42" s="12"/>
      <c r="U42" s="12"/>
    </row>
    <row r="43" spans="1:21" x14ac:dyDescent="0.25">
      <c r="A43" s="52"/>
      <c r="B43" s="49" t="s">
        <v>136</v>
      </c>
      <c r="C43" s="44">
        <v>254.57900000000001</v>
      </c>
      <c r="D43" s="44">
        <v>105.95929246751574</v>
      </c>
      <c r="E43" s="68">
        <v>89.950763899999998</v>
      </c>
      <c r="F43" s="44">
        <v>453.14600000000002</v>
      </c>
      <c r="G43" s="44">
        <v>62.362000000000002</v>
      </c>
      <c r="H43" s="44">
        <v>2.57</v>
      </c>
      <c r="I43" s="45">
        <v>515.50800000000004</v>
      </c>
      <c r="J43" s="34"/>
      <c r="Q43" s="12"/>
      <c r="R43" s="12"/>
      <c r="S43" s="12"/>
      <c r="T43" s="12"/>
      <c r="U43" s="12"/>
    </row>
    <row r="44" spans="1:21" x14ac:dyDescent="0.25">
      <c r="A44" s="52"/>
      <c r="B44" s="49" t="s">
        <v>137</v>
      </c>
      <c r="C44" s="44">
        <v>256.41694974007925</v>
      </c>
      <c r="D44" s="44">
        <v>107.2540426381947</v>
      </c>
      <c r="E44" s="68">
        <v>92.20788875555904</v>
      </c>
      <c r="F44" s="44">
        <v>458.44888113383297</v>
      </c>
      <c r="G44" s="44">
        <v>61.239920270288223</v>
      </c>
      <c r="H44" s="44">
        <v>2.57</v>
      </c>
      <c r="I44" s="45">
        <v>519.68880140412125</v>
      </c>
      <c r="J44" s="34"/>
      <c r="Q44" s="12"/>
      <c r="R44" s="12"/>
      <c r="S44" s="12"/>
      <c r="T44" s="12"/>
      <c r="U44" s="12"/>
    </row>
    <row r="45" spans="1:21" x14ac:dyDescent="0.25">
      <c r="A45" s="52"/>
      <c r="B45" s="49" t="s">
        <v>155</v>
      </c>
      <c r="C45" s="44">
        <v>259.62300430141886</v>
      </c>
      <c r="D45" s="44">
        <v>108.86367503983615</v>
      </c>
      <c r="E45" s="68">
        <v>89.85447776642323</v>
      </c>
      <c r="F45" s="44">
        <v>460.91115710767826</v>
      </c>
      <c r="G45" s="44">
        <v>62.676605767480126</v>
      </c>
      <c r="H45" s="44">
        <v>2.57</v>
      </c>
      <c r="I45" s="45">
        <v>523.58776287515832</v>
      </c>
      <c r="J45" s="34"/>
      <c r="Q45" s="12"/>
      <c r="R45" s="12"/>
      <c r="S45" s="12"/>
      <c r="T45" s="12"/>
      <c r="U45" s="12"/>
    </row>
    <row r="46" spans="1:21" x14ac:dyDescent="0.25">
      <c r="A46" s="52"/>
      <c r="B46" s="49" t="s">
        <v>156</v>
      </c>
      <c r="C46" s="44">
        <v>261.50988255828156</v>
      </c>
      <c r="D46" s="44">
        <v>109.31778082695011</v>
      </c>
      <c r="E46" s="68">
        <v>90.887828092545703</v>
      </c>
      <c r="F46" s="44">
        <v>464.28549147777738</v>
      </c>
      <c r="G46" s="44">
        <v>63.039326179733628</v>
      </c>
      <c r="H46" s="44">
        <v>2.57</v>
      </c>
      <c r="I46" s="45">
        <v>527.32481765751095</v>
      </c>
      <c r="J46" s="34"/>
      <c r="Q46" s="12"/>
      <c r="R46" s="12"/>
      <c r="S46" s="12"/>
      <c r="T46" s="12"/>
      <c r="U46" s="12"/>
    </row>
    <row r="47" spans="1:21" x14ac:dyDescent="0.25">
      <c r="A47" s="52"/>
      <c r="B47" s="49" t="s">
        <v>157</v>
      </c>
      <c r="C47" s="44">
        <v>263.25026794777466</v>
      </c>
      <c r="D47" s="44">
        <v>110.23597598303483</v>
      </c>
      <c r="E47" s="68">
        <v>91.403732594216194</v>
      </c>
      <c r="F47" s="44">
        <v>467.45997652502575</v>
      </c>
      <c r="G47" s="44">
        <v>63.418508823652971</v>
      </c>
      <c r="H47" s="44">
        <v>2.57</v>
      </c>
      <c r="I47" s="45">
        <v>530.87848534867862</v>
      </c>
      <c r="J47" s="34"/>
      <c r="Q47" s="12"/>
      <c r="R47" s="12"/>
      <c r="S47" s="12"/>
      <c r="T47" s="12"/>
      <c r="U47" s="12"/>
    </row>
    <row r="48" spans="1:21" x14ac:dyDescent="0.25">
      <c r="A48" s="52"/>
      <c r="B48" s="49" t="s">
        <v>158</v>
      </c>
      <c r="C48" s="44">
        <v>264.96800465708782</v>
      </c>
      <c r="D48" s="44">
        <v>111.06752560633628</v>
      </c>
      <c r="E48" s="68">
        <v>92.152037093106699</v>
      </c>
      <c r="F48" s="44">
        <v>470.75756735653079</v>
      </c>
      <c r="G48" s="44">
        <v>63.815782629930332</v>
      </c>
      <c r="H48" s="44">
        <v>2.57</v>
      </c>
      <c r="I48" s="45">
        <v>534.57334998646115</v>
      </c>
      <c r="J48" s="34"/>
      <c r="Q48" s="12"/>
      <c r="R48" s="12"/>
      <c r="S48" s="12"/>
      <c r="T48" s="12"/>
      <c r="U48" s="12"/>
    </row>
    <row r="49" spans="1:21" x14ac:dyDescent="0.25">
      <c r="A49" s="52"/>
      <c r="B49" s="49" t="s">
        <v>217</v>
      </c>
      <c r="C49" s="44">
        <v>267.19645842323013</v>
      </c>
      <c r="D49" s="44">
        <v>111.09403211876212</v>
      </c>
      <c r="E49" s="68">
        <v>93.050645370118374</v>
      </c>
      <c r="F49" s="44">
        <v>473.91113591211058</v>
      </c>
      <c r="G49" s="44">
        <v>64.26131655520733</v>
      </c>
      <c r="H49" s="44">
        <v>2.57</v>
      </c>
      <c r="I49" s="45">
        <v>538.17245246731795</v>
      </c>
      <c r="J49" s="34"/>
      <c r="Q49" s="12"/>
      <c r="R49" s="12"/>
      <c r="S49" s="12"/>
      <c r="T49" s="12"/>
      <c r="U49" s="12"/>
    </row>
    <row r="50" spans="1:21" x14ac:dyDescent="0.25">
      <c r="A50" s="52"/>
      <c r="B50" s="49" t="s">
        <v>218</v>
      </c>
      <c r="C50" s="44">
        <v>268.94644664060706</v>
      </c>
      <c r="D50" s="44">
        <v>110.99430538976533</v>
      </c>
      <c r="E50" s="68">
        <v>94.943483759498235</v>
      </c>
      <c r="F50" s="44">
        <v>477.45423578987067</v>
      </c>
      <c r="G50" s="44">
        <v>64.685927006181402</v>
      </c>
      <c r="H50" s="44">
        <v>2.57</v>
      </c>
      <c r="I50" s="45">
        <v>542.1401627960521</v>
      </c>
      <c r="J50" s="34"/>
      <c r="Q50" s="12"/>
      <c r="R50" s="12"/>
      <c r="S50" s="12"/>
      <c r="T50" s="12"/>
      <c r="U50" s="12"/>
    </row>
    <row r="51" spans="1:21" x14ac:dyDescent="0.25">
      <c r="A51" s="52"/>
      <c r="B51" s="49" t="s">
        <v>219</v>
      </c>
      <c r="C51" s="44">
        <v>270.75732152697998</v>
      </c>
      <c r="D51" s="44">
        <v>111.28812773780868</v>
      </c>
      <c r="E51" s="68">
        <v>96.392405242298167</v>
      </c>
      <c r="F51" s="44">
        <v>481.00785450708679</v>
      </c>
      <c r="G51" s="44">
        <v>65.07644225962143</v>
      </c>
      <c r="H51" s="44">
        <v>2.57</v>
      </c>
      <c r="I51" s="45">
        <v>546.08429676670823</v>
      </c>
      <c r="J51" s="34"/>
      <c r="Q51" s="12"/>
      <c r="R51" s="12"/>
      <c r="S51" s="12"/>
      <c r="T51" s="12"/>
      <c r="U51" s="12"/>
    </row>
    <row r="52" spans="1:21" x14ac:dyDescent="0.25">
      <c r="A52" s="52"/>
      <c r="B52" s="49" t="s">
        <v>220</v>
      </c>
      <c r="C52" s="44">
        <v>272.56922245421248</v>
      </c>
      <c r="D52" s="44">
        <v>111.76893797557716</v>
      </c>
      <c r="E52" s="68">
        <v>97.710062438151382</v>
      </c>
      <c r="F52" s="44">
        <v>484.61822286794109</v>
      </c>
      <c r="G52" s="44">
        <v>65.432623527577761</v>
      </c>
      <c r="H52" s="44">
        <v>2.57</v>
      </c>
      <c r="I52" s="45">
        <v>550.05084639551887</v>
      </c>
      <c r="J52" s="34"/>
      <c r="Q52" s="12"/>
      <c r="R52" s="12"/>
      <c r="S52" s="12"/>
      <c r="T52" s="12"/>
      <c r="U52" s="12"/>
    </row>
    <row r="53" spans="1:21" x14ac:dyDescent="0.25">
      <c r="A53" s="52"/>
      <c r="B53" s="49" t="s">
        <v>258</v>
      </c>
      <c r="C53" s="44">
        <v>274.48212046738109</v>
      </c>
      <c r="D53" s="44">
        <v>112.71671580415595</v>
      </c>
      <c r="E53" s="68">
        <v>98.582977044571706</v>
      </c>
      <c r="F53" s="44">
        <v>488.3518133161088</v>
      </c>
      <c r="G53" s="44">
        <v>65.767836210047264</v>
      </c>
      <c r="H53" s="44">
        <v>2.57</v>
      </c>
      <c r="I53" s="45">
        <v>554.11964952615597</v>
      </c>
      <c r="J53" s="34"/>
      <c r="Q53" s="12"/>
      <c r="R53" s="12"/>
      <c r="S53" s="12"/>
      <c r="T53" s="12"/>
      <c r="U53" s="12"/>
    </row>
    <row r="54" spans="1:21" x14ac:dyDescent="0.25">
      <c r="A54" s="52"/>
      <c r="B54" s="49" t="s">
        <v>259</v>
      </c>
      <c r="C54" s="44">
        <v>276.36544977453661</v>
      </c>
      <c r="D54" s="44">
        <v>112.88589161005083</v>
      </c>
      <c r="E54" s="68">
        <v>100.26266565566671</v>
      </c>
      <c r="F54" s="44">
        <v>492.08400704025411</v>
      </c>
      <c r="G54" s="44">
        <v>66.13595480094915</v>
      </c>
      <c r="H54" s="44">
        <v>2.57</v>
      </c>
      <c r="I54" s="45">
        <v>558.21996184120326</v>
      </c>
      <c r="J54" s="34"/>
      <c r="Q54" s="12"/>
      <c r="R54" s="12"/>
      <c r="S54" s="12"/>
      <c r="T54" s="12"/>
      <c r="U54" s="12"/>
    </row>
    <row r="55" spans="1:21" x14ac:dyDescent="0.25">
      <c r="A55" s="52"/>
      <c r="B55" s="49" t="s">
        <v>260</v>
      </c>
      <c r="C55" s="44">
        <v>278.32111262464235</v>
      </c>
      <c r="D55" s="44">
        <v>114.18140111920528</v>
      </c>
      <c r="E55" s="68">
        <v>100.89321116703798</v>
      </c>
      <c r="F55" s="44">
        <v>495.96572491088563</v>
      </c>
      <c r="G55" s="44">
        <v>66.509349596511257</v>
      </c>
      <c r="H55" s="44">
        <v>2.57</v>
      </c>
      <c r="I55" s="45">
        <v>562.47507450739693</v>
      </c>
      <c r="J55" s="34"/>
      <c r="Q55" s="12"/>
      <c r="R55" s="12"/>
      <c r="S55" s="12"/>
      <c r="T55" s="12"/>
      <c r="U55" s="12"/>
    </row>
    <row r="56" spans="1:21" x14ac:dyDescent="0.25">
      <c r="A56" s="52"/>
      <c r="B56" s="49" t="s">
        <v>261</v>
      </c>
      <c r="C56" s="44">
        <v>280.34666216196911</v>
      </c>
      <c r="D56" s="44">
        <v>113.82230813936124</v>
      </c>
      <c r="E56" s="68">
        <v>103.06280806928088</v>
      </c>
      <c r="F56" s="44">
        <v>499.80177837061126</v>
      </c>
      <c r="G56" s="44">
        <v>66.888895966491589</v>
      </c>
      <c r="H56" s="44">
        <v>2.57</v>
      </c>
      <c r="I56" s="45">
        <v>566.69067433710279</v>
      </c>
      <c r="J56" s="34"/>
      <c r="Q56" s="12"/>
      <c r="R56" s="12"/>
      <c r="S56" s="12"/>
      <c r="T56" s="12"/>
      <c r="U56" s="12"/>
    </row>
    <row r="57" spans="1:21" x14ac:dyDescent="0.25">
      <c r="A57" s="52"/>
      <c r="B57" s="43" t="s">
        <v>324</v>
      </c>
      <c r="C57" s="44">
        <v>282.39647597593097</v>
      </c>
      <c r="D57" s="44">
        <v>114.8738643636491</v>
      </c>
      <c r="E57" s="68">
        <v>104.04029577018977</v>
      </c>
      <c r="F57" s="44">
        <v>503.8806361097698</v>
      </c>
      <c r="G57" s="44">
        <v>67.206053793965921</v>
      </c>
      <c r="H57" s="44">
        <v>2.57</v>
      </c>
      <c r="I57" s="45">
        <v>571.08668990373576</v>
      </c>
      <c r="J57" s="34"/>
      <c r="Q57" s="12"/>
      <c r="R57" s="12"/>
      <c r="S57" s="12"/>
      <c r="T57" s="12"/>
      <c r="U57" s="12"/>
    </row>
    <row r="58" spans="1:21" x14ac:dyDescent="0.25">
      <c r="A58" s="52"/>
      <c r="B58" s="43" t="s">
        <v>325</v>
      </c>
      <c r="C58" s="44">
        <v>284.49905300110993</v>
      </c>
      <c r="D58" s="44">
        <v>115.61722946520831</v>
      </c>
      <c r="E58" s="68">
        <v>105.34063389143238</v>
      </c>
      <c r="F58" s="44">
        <v>508.02691635775057</v>
      </c>
      <c r="G58" s="44">
        <v>67.610843270650776</v>
      </c>
      <c r="H58" s="44">
        <v>2.57</v>
      </c>
      <c r="I58" s="45">
        <v>575.63775962840134</v>
      </c>
      <c r="J58" s="34"/>
      <c r="Q58" s="12"/>
      <c r="R58" s="12"/>
      <c r="S58" s="12"/>
      <c r="T58" s="12"/>
      <c r="U58" s="12"/>
    </row>
    <row r="59" spans="1:21" x14ac:dyDescent="0.25">
      <c r="A59" s="52"/>
      <c r="B59" s="43" t="s">
        <v>326</v>
      </c>
      <c r="C59" s="44">
        <v>286.70447575606198</v>
      </c>
      <c r="D59" s="44">
        <v>116.40676318665577</v>
      </c>
      <c r="E59" s="68">
        <v>106.49594132746178</v>
      </c>
      <c r="F59" s="44">
        <v>512.17718027017952</v>
      </c>
      <c r="G59" s="44">
        <v>68.089791360780609</v>
      </c>
      <c r="H59" s="44">
        <v>2.57</v>
      </c>
      <c r="I59" s="45">
        <v>580.26697163096014</v>
      </c>
      <c r="J59" s="34"/>
      <c r="Q59" s="12"/>
      <c r="R59" s="12"/>
      <c r="S59" s="12"/>
      <c r="T59" s="12"/>
      <c r="U59" s="12"/>
    </row>
    <row r="60" spans="1:21" x14ac:dyDescent="0.25">
      <c r="A60" s="52"/>
      <c r="B60" s="43" t="s">
        <v>327</v>
      </c>
      <c r="C60" s="44">
        <v>288.95473079046366</v>
      </c>
      <c r="D60" s="44">
        <v>117.05615405133778</v>
      </c>
      <c r="E60" s="68">
        <v>107.79168276082301</v>
      </c>
      <c r="F60" s="44">
        <v>516.37256760262449</v>
      </c>
      <c r="G60" s="44">
        <v>68.643082326617346</v>
      </c>
      <c r="H60" s="44">
        <v>2.57</v>
      </c>
      <c r="I60" s="45">
        <v>585.01564992924182</v>
      </c>
      <c r="J60" s="34"/>
      <c r="Q60" s="12"/>
      <c r="R60" s="12"/>
      <c r="S60" s="12"/>
      <c r="T60" s="12"/>
      <c r="U60" s="12"/>
    </row>
    <row r="61" spans="1:21" x14ac:dyDescent="0.25">
      <c r="A61" s="52"/>
      <c r="B61" s="43" t="s">
        <v>563</v>
      </c>
      <c r="C61" s="44">
        <v>291.22708327814462</v>
      </c>
      <c r="D61" s="44">
        <v>117.53083169005907</v>
      </c>
      <c r="E61" s="68">
        <v>109.15115783084151</v>
      </c>
      <c r="F61" s="44">
        <v>520.47907279904518</v>
      </c>
      <c r="G61" s="44">
        <v>69.383075325039059</v>
      </c>
      <c r="H61" s="44">
        <v>2.57</v>
      </c>
      <c r="I61" s="45">
        <v>589.86214812408423</v>
      </c>
      <c r="J61" s="34"/>
      <c r="Q61" s="12"/>
      <c r="R61" s="12"/>
      <c r="S61" s="12"/>
      <c r="T61" s="12"/>
      <c r="U61" s="12"/>
    </row>
    <row r="62" spans="1:21" x14ac:dyDescent="0.25">
      <c r="A62" s="52"/>
      <c r="B62" s="43" t="s">
        <v>564</v>
      </c>
      <c r="C62" s="44">
        <v>293.50953040760112</v>
      </c>
      <c r="D62" s="44">
        <v>118.63753832721548</v>
      </c>
      <c r="E62" s="70">
        <v>110.24918920265991</v>
      </c>
      <c r="F62" s="44">
        <v>524.96625793747648</v>
      </c>
      <c r="G62" s="44">
        <v>69.815835425708016</v>
      </c>
      <c r="H62" s="44">
        <v>2.57</v>
      </c>
      <c r="I62" s="45">
        <v>594.78209336318446</v>
      </c>
      <c r="J62" s="34"/>
      <c r="Q62" s="12"/>
      <c r="R62" s="12"/>
      <c r="S62" s="12"/>
      <c r="T62" s="12"/>
      <c r="U62" s="12"/>
    </row>
    <row r="63" spans="1:21" x14ac:dyDescent="0.25">
      <c r="A63" s="52"/>
      <c r="B63" s="43" t="s">
        <v>565</v>
      </c>
      <c r="C63" s="44">
        <v>295.82709571145546</v>
      </c>
      <c r="D63" s="44">
        <v>119.50975623873889</v>
      </c>
      <c r="E63" s="70">
        <v>111.47465504956511</v>
      </c>
      <c r="F63" s="44">
        <v>529.38150699975938</v>
      </c>
      <c r="G63" s="44">
        <v>70.315467116463523</v>
      </c>
      <c r="H63" s="44">
        <v>2.57</v>
      </c>
      <c r="I63" s="45">
        <v>599.69697411622292</v>
      </c>
      <c r="J63" s="34"/>
      <c r="Q63" s="12"/>
      <c r="R63" s="12"/>
      <c r="S63" s="12"/>
      <c r="T63" s="12"/>
      <c r="U63" s="12"/>
    </row>
    <row r="64" spans="1:21" x14ac:dyDescent="0.25">
      <c r="A64" s="52"/>
      <c r="B64" s="43" t="s">
        <v>566</v>
      </c>
      <c r="C64" s="44">
        <v>298.1460720161341</v>
      </c>
      <c r="D64" s="44">
        <v>120.33661987330942</v>
      </c>
      <c r="E64" s="70">
        <v>112.57583555035984</v>
      </c>
      <c r="F64" s="44">
        <v>533.62852743980341</v>
      </c>
      <c r="G64" s="44">
        <v>70.881751587282523</v>
      </c>
      <c r="H64" s="44">
        <v>2.57</v>
      </c>
      <c r="I64" s="45">
        <v>604.51027902708586</v>
      </c>
      <c r="J64" s="34"/>
      <c r="Q64" s="12"/>
      <c r="R64" s="12"/>
      <c r="S64" s="12"/>
      <c r="T64" s="12"/>
      <c r="U64" s="12"/>
    </row>
    <row r="65" spans="1:10" x14ac:dyDescent="0.25">
      <c r="A65" s="52"/>
      <c r="B65" s="298">
        <v>2008</v>
      </c>
      <c r="C65" s="274">
        <v>792.2</v>
      </c>
      <c r="D65" s="274">
        <v>322.71041789999998</v>
      </c>
      <c r="E65" s="278">
        <v>290.08958209999997</v>
      </c>
      <c r="F65" s="274">
        <v>1405</v>
      </c>
      <c r="G65" s="274">
        <v>167.46700000000001</v>
      </c>
      <c r="H65" s="274">
        <v>0</v>
      </c>
      <c r="I65" s="279">
        <v>1572.4670000000001</v>
      </c>
      <c r="J65" s="1"/>
    </row>
    <row r="66" spans="1:10" x14ac:dyDescent="0.25">
      <c r="A66" s="52"/>
      <c r="B66" s="271">
        <v>2009</v>
      </c>
      <c r="C66" s="44">
        <v>795.07500000000005</v>
      </c>
      <c r="D66" s="44">
        <v>314.63153570000003</v>
      </c>
      <c r="E66" s="70">
        <v>264.1294643</v>
      </c>
      <c r="F66" s="44">
        <v>1373.836</v>
      </c>
      <c r="G66" s="44">
        <v>155.69999999999999</v>
      </c>
      <c r="H66" s="44">
        <v>0</v>
      </c>
      <c r="I66" s="45">
        <v>1529.5360000000001</v>
      </c>
      <c r="J66" s="1"/>
    </row>
    <row r="67" spans="1:10" x14ac:dyDescent="0.25">
      <c r="A67" s="52"/>
      <c r="B67" s="271">
        <v>2010</v>
      </c>
      <c r="C67" s="44">
        <v>818.95899999999995</v>
      </c>
      <c r="D67" s="44">
        <v>317.36802020000005</v>
      </c>
      <c r="E67" s="70">
        <v>262.20197979999995</v>
      </c>
      <c r="F67" s="44">
        <v>1398.529</v>
      </c>
      <c r="G67" s="44">
        <v>181.34800000000001</v>
      </c>
      <c r="H67" s="44">
        <v>0</v>
      </c>
      <c r="I67" s="45">
        <v>1579.877</v>
      </c>
      <c r="J67" s="1"/>
    </row>
    <row r="68" spans="1:10" x14ac:dyDescent="0.25">
      <c r="A68" s="52"/>
      <c r="B68" s="271">
        <v>2011</v>
      </c>
      <c r="C68" s="44">
        <v>830.20500000000004</v>
      </c>
      <c r="D68" s="44">
        <v>333.47774509999999</v>
      </c>
      <c r="E68" s="70">
        <v>273.3352549</v>
      </c>
      <c r="F68" s="44">
        <v>1437.018</v>
      </c>
      <c r="G68" s="44">
        <v>198.04400000000001</v>
      </c>
      <c r="H68" s="44">
        <v>0</v>
      </c>
      <c r="I68" s="45">
        <v>1635.0619999999999</v>
      </c>
      <c r="J68" s="1"/>
    </row>
    <row r="69" spans="1:10" x14ac:dyDescent="0.25">
      <c r="A69" s="52"/>
      <c r="B69" s="271">
        <v>2012</v>
      </c>
      <c r="C69" s="44">
        <v>849.39300000000003</v>
      </c>
      <c r="D69" s="44">
        <v>340.49729339999999</v>
      </c>
      <c r="E69" s="70">
        <v>292.18370659999999</v>
      </c>
      <c r="F69" s="44">
        <v>1482.0739999999998</v>
      </c>
      <c r="G69" s="44">
        <v>203.15100000000001</v>
      </c>
      <c r="H69" s="44">
        <v>0</v>
      </c>
      <c r="I69" s="45">
        <v>1685.2249999999999</v>
      </c>
      <c r="J69" s="1"/>
    </row>
    <row r="70" spans="1:10" x14ac:dyDescent="0.25">
      <c r="A70" s="52"/>
      <c r="B70" s="271">
        <v>2013</v>
      </c>
      <c r="C70" s="44">
        <v>883.50099999999998</v>
      </c>
      <c r="D70" s="44">
        <v>353.50695330000008</v>
      </c>
      <c r="E70" s="70">
        <v>302.45804670000001</v>
      </c>
      <c r="F70" s="44">
        <v>1539.4659999999999</v>
      </c>
      <c r="G70" s="44">
        <v>213.08799999999999</v>
      </c>
      <c r="H70" s="44">
        <v>0</v>
      </c>
      <c r="I70" s="45">
        <v>1752.5540000000001</v>
      </c>
      <c r="J70" s="1"/>
    </row>
    <row r="71" spans="1:10" x14ac:dyDescent="0.25">
      <c r="A71" s="52"/>
      <c r="B71" s="275">
        <v>2014</v>
      </c>
      <c r="C71" s="44">
        <v>902.29399999999998</v>
      </c>
      <c r="D71" s="44">
        <v>388.56536419999998</v>
      </c>
      <c r="E71" s="70">
        <v>322.52163580000001</v>
      </c>
      <c r="F71" s="44">
        <v>1613.3809999999999</v>
      </c>
      <c r="G71" s="44">
        <v>223.68100000000001</v>
      </c>
      <c r="H71" s="44">
        <v>0</v>
      </c>
      <c r="I71" s="45">
        <v>1837.0619999999999</v>
      </c>
      <c r="J71" s="1"/>
    </row>
    <row r="72" spans="1:10" x14ac:dyDescent="0.25">
      <c r="A72" s="52"/>
      <c r="B72" s="275">
        <v>2015</v>
      </c>
      <c r="C72" s="44">
        <v>930.20600000000002</v>
      </c>
      <c r="D72" s="44">
        <v>389.3455194</v>
      </c>
      <c r="E72" s="70">
        <v>339.31948060000002</v>
      </c>
      <c r="F72" s="44">
        <v>1658.8710000000001</v>
      </c>
      <c r="G72" s="44">
        <v>229.86600000000001</v>
      </c>
      <c r="H72" s="44">
        <v>0</v>
      </c>
      <c r="I72" s="45">
        <v>1888.7370000000001</v>
      </c>
      <c r="J72" s="1"/>
    </row>
    <row r="73" spans="1:10" x14ac:dyDescent="0.25">
      <c r="B73" s="275">
        <v>2016</v>
      </c>
      <c r="C73" s="44">
        <v>968.89800000000002</v>
      </c>
      <c r="D73" s="44">
        <v>399.34926960000001</v>
      </c>
      <c r="E73" s="70">
        <v>352.86473039999998</v>
      </c>
      <c r="F73" s="44">
        <v>1723.7429999999999</v>
      </c>
      <c r="G73" s="44">
        <v>239.56800000000001</v>
      </c>
      <c r="H73" s="44">
        <v>2.6309999999999998</v>
      </c>
      <c r="I73" s="45">
        <v>1963.3109999999999</v>
      </c>
      <c r="J73" s="9"/>
    </row>
    <row r="74" spans="1:10" x14ac:dyDescent="0.25">
      <c r="B74" s="275">
        <v>2017</v>
      </c>
      <c r="C74" s="44">
        <v>1008.829</v>
      </c>
      <c r="D74" s="44">
        <v>416.78594206751575</v>
      </c>
      <c r="E74" s="70">
        <v>357.79911430000004</v>
      </c>
      <c r="F74" s="44">
        <v>1792.1139999999998</v>
      </c>
      <c r="G74" s="44">
        <v>246.6</v>
      </c>
      <c r="H74" s="44">
        <v>8.6129999999999995</v>
      </c>
      <c r="I74" s="45">
        <v>2038.7139999999999</v>
      </c>
      <c r="J74" s="9"/>
    </row>
    <row r="75" spans="1:10" x14ac:dyDescent="0.25">
      <c r="B75" s="275">
        <v>2018</v>
      </c>
      <c r="C75" s="44">
        <v>1040.8001045475542</v>
      </c>
      <c r="D75" s="44">
        <v>435.67147448801575</v>
      </c>
      <c r="E75" s="70">
        <v>364.35392720874415</v>
      </c>
      <c r="F75" s="44">
        <v>1851.1055062443143</v>
      </c>
      <c r="G75" s="44">
        <v>250.37436104115494</v>
      </c>
      <c r="H75" s="44">
        <v>10.28</v>
      </c>
      <c r="I75" s="45">
        <v>2101.479867285469</v>
      </c>
      <c r="J75" s="9"/>
    </row>
    <row r="76" spans="1:10" x14ac:dyDescent="0.25">
      <c r="B76" s="275">
        <v>2019</v>
      </c>
      <c r="C76" s="44">
        <v>1071.8682312479052</v>
      </c>
      <c r="D76" s="44">
        <v>444.44399085267241</v>
      </c>
      <c r="E76" s="70">
        <v>376.53857146502145</v>
      </c>
      <c r="F76" s="44">
        <v>1903.1307935655987</v>
      </c>
      <c r="G76" s="44">
        <v>257.8394684509405</v>
      </c>
      <c r="H76" s="44">
        <v>10.28</v>
      </c>
      <c r="I76" s="45">
        <v>2160.9702620165394</v>
      </c>
      <c r="J76" s="9"/>
    </row>
    <row r="77" spans="1:10" x14ac:dyDescent="0.25">
      <c r="B77" s="275">
        <v>2020</v>
      </c>
      <c r="C77" s="44">
        <v>1101.7379053207726</v>
      </c>
      <c r="D77" s="44">
        <v>451.55294650898918</v>
      </c>
      <c r="E77" s="70">
        <v>397.44891630542782</v>
      </c>
      <c r="F77" s="44">
        <v>1961.0197681351897</v>
      </c>
      <c r="G77" s="44">
        <v>263.8457641350854</v>
      </c>
      <c r="H77" s="44">
        <v>10.28</v>
      </c>
      <c r="I77" s="45">
        <v>2224.8655322702753</v>
      </c>
      <c r="J77" s="9"/>
    </row>
    <row r="78" spans="1:10" x14ac:dyDescent="0.25">
      <c r="B78" s="275">
        <v>2021</v>
      </c>
      <c r="C78" s="44">
        <v>1133.946666895072</v>
      </c>
      <c r="D78" s="44">
        <v>460.72016515487439</v>
      </c>
      <c r="E78" s="70">
        <v>418.93967905836485</v>
      </c>
      <c r="F78" s="44">
        <v>2023.8865111083114</v>
      </c>
      <c r="G78" s="44">
        <v>269.79558439188889</v>
      </c>
      <c r="H78" s="44">
        <v>10.28</v>
      </c>
      <c r="I78" s="45">
        <v>2293.6820955001999</v>
      </c>
      <c r="J78" s="9"/>
    </row>
    <row r="79" spans="1:10" x14ac:dyDescent="0.25">
      <c r="B79" s="275">
        <v>2022</v>
      </c>
      <c r="C79" s="44">
        <v>1169.5184401876647</v>
      </c>
      <c r="D79" s="44">
        <v>472.73428030735118</v>
      </c>
      <c r="E79" s="70">
        <v>438.66668484388953</v>
      </c>
      <c r="F79" s="44">
        <v>2091.1994053389053</v>
      </c>
      <c r="G79" s="44">
        <v>278.15746019382794</v>
      </c>
      <c r="H79" s="44">
        <v>10.28</v>
      </c>
      <c r="I79" s="176">
        <v>2369.3568655327335</v>
      </c>
      <c r="J79" s="9"/>
    </row>
    <row r="80" spans="1:10" x14ac:dyDescent="0.25">
      <c r="B80" s="273" t="s">
        <v>582</v>
      </c>
      <c r="C80" s="274">
        <v>785.221</v>
      </c>
      <c r="D80" s="274">
        <v>321.50799999999998</v>
      </c>
      <c r="E80" s="274">
        <v>287.33600000000001</v>
      </c>
      <c r="F80" s="274">
        <v>1394.0650000000001</v>
      </c>
      <c r="G80" s="274">
        <v>161.72300000000001</v>
      </c>
      <c r="H80" s="274">
        <v>0</v>
      </c>
      <c r="I80" s="370">
        <v>1555.788</v>
      </c>
      <c r="J80" s="9"/>
    </row>
    <row r="81" spans="2:10" x14ac:dyDescent="0.25">
      <c r="B81" s="275" t="s">
        <v>162</v>
      </c>
      <c r="C81" s="44">
        <v>803.452</v>
      </c>
      <c r="D81" s="44">
        <v>312.49099999999999</v>
      </c>
      <c r="E81" s="44">
        <v>260.21300000000002</v>
      </c>
      <c r="F81" s="44">
        <v>1376.1560000000002</v>
      </c>
      <c r="G81" s="44">
        <v>162.334</v>
      </c>
      <c r="H81" s="44">
        <v>0</v>
      </c>
      <c r="I81" s="176">
        <v>1538.49</v>
      </c>
      <c r="J81" s="9"/>
    </row>
    <row r="82" spans="2:10" x14ac:dyDescent="0.25">
      <c r="B82" s="275" t="s">
        <v>163</v>
      </c>
      <c r="C82" s="44">
        <v>824.98400000000004</v>
      </c>
      <c r="D82" s="44">
        <v>321.63099990000006</v>
      </c>
      <c r="E82" s="44">
        <v>265.0250001</v>
      </c>
      <c r="F82" s="44">
        <v>1411.6399999999999</v>
      </c>
      <c r="G82" s="44">
        <v>186.62700000000001</v>
      </c>
      <c r="H82" s="44">
        <v>0</v>
      </c>
      <c r="I82" s="176">
        <v>1598.2670000000001</v>
      </c>
      <c r="J82" s="9"/>
    </row>
    <row r="83" spans="2:10" x14ac:dyDescent="0.25">
      <c r="B83" s="275" t="s">
        <v>164</v>
      </c>
      <c r="C83" s="44">
        <v>832.58500000000004</v>
      </c>
      <c r="D83" s="44">
        <v>331.47899999999998</v>
      </c>
      <c r="E83" s="44">
        <v>278.108</v>
      </c>
      <c r="F83" s="44">
        <v>1442.172</v>
      </c>
      <c r="G83" s="44">
        <v>199.97900000000001</v>
      </c>
      <c r="H83" s="44">
        <v>0</v>
      </c>
      <c r="I83" s="176">
        <v>1642.1510000000001</v>
      </c>
      <c r="J83" s="9"/>
    </row>
    <row r="84" spans="2:10" x14ac:dyDescent="0.25">
      <c r="B84" s="275" t="s">
        <v>165</v>
      </c>
      <c r="C84" s="44">
        <v>854.178</v>
      </c>
      <c r="D84" s="44">
        <v>349.01799999999997</v>
      </c>
      <c r="E84" s="44">
        <v>294.01299999999998</v>
      </c>
      <c r="F84" s="44">
        <v>1497.2089999999998</v>
      </c>
      <c r="G84" s="44">
        <v>204.648</v>
      </c>
      <c r="H84" s="44">
        <v>0</v>
      </c>
      <c r="I84" s="176">
        <v>1701.857</v>
      </c>
      <c r="J84" s="9"/>
    </row>
    <row r="85" spans="2:10" x14ac:dyDescent="0.25">
      <c r="B85" s="275" t="s">
        <v>166</v>
      </c>
      <c r="C85" s="44">
        <v>891.89099999999996</v>
      </c>
      <c r="D85" s="44">
        <v>356.19400009999998</v>
      </c>
      <c r="E85" s="70">
        <v>307.13499989999997</v>
      </c>
      <c r="F85" s="44">
        <v>1555.22</v>
      </c>
      <c r="G85" s="44">
        <v>216.666</v>
      </c>
      <c r="H85" s="44">
        <v>0</v>
      </c>
      <c r="I85" s="176">
        <v>1771.886</v>
      </c>
      <c r="J85" s="9"/>
    </row>
    <row r="86" spans="2:10" x14ac:dyDescent="0.25">
      <c r="B86" s="275" t="s">
        <v>167</v>
      </c>
      <c r="C86" s="44">
        <v>908.15</v>
      </c>
      <c r="D86" s="44">
        <v>393.07</v>
      </c>
      <c r="E86" s="70">
        <v>326.62799999999999</v>
      </c>
      <c r="F86" s="44">
        <v>1627.848</v>
      </c>
      <c r="G86" s="44">
        <v>224.25</v>
      </c>
      <c r="H86" s="44">
        <v>0</v>
      </c>
      <c r="I86" s="176">
        <v>1852.098</v>
      </c>
      <c r="J86" s="9"/>
    </row>
    <row r="87" spans="2:10" x14ac:dyDescent="0.25">
      <c r="B87" s="275" t="s">
        <v>168</v>
      </c>
      <c r="C87" s="44">
        <v>936.23</v>
      </c>
      <c r="D87" s="44">
        <v>391.99299999999999</v>
      </c>
      <c r="E87" s="70">
        <v>343.048</v>
      </c>
      <c r="F87" s="44">
        <v>1671.5909999999999</v>
      </c>
      <c r="G87" s="44">
        <v>233.04300000000001</v>
      </c>
      <c r="H87" s="44">
        <v>0.32</v>
      </c>
      <c r="I87" s="176">
        <v>1904.634</v>
      </c>
      <c r="J87" s="9"/>
    </row>
    <row r="88" spans="2:10" x14ac:dyDescent="0.25">
      <c r="B88" s="275" t="s">
        <v>169</v>
      </c>
      <c r="C88" s="44">
        <v>982.33100000000002</v>
      </c>
      <c r="D88" s="44">
        <v>402.29399999999998</v>
      </c>
      <c r="E88" s="70">
        <v>355.29500000000002</v>
      </c>
      <c r="F88" s="44">
        <v>1743.874</v>
      </c>
      <c r="G88" s="44">
        <v>240.90100000000001</v>
      </c>
      <c r="H88" s="44">
        <v>3.9540000000000002</v>
      </c>
      <c r="I88" s="176">
        <v>1984.7750000000001</v>
      </c>
      <c r="J88" s="9"/>
    </row>
    <row r="89" spans="2:10" x14ac:dyDescent="0.25">
      <c r="B89" s="275" t="s">
        <v>170</v>
      </c>
      <c r="C89" s="44">
        <v>1015.9619497400793</v>
      </c>
      <c r="D89" s="44">
        <v>420.57438150571051</v>
      </c>
      <c r="E89" s="70">
        <v>361.016606255559</v>
      </c>
      <c r="F89" s="44">
        <v>1807.1798811338331</v>
      </c>
      <c r="G89" s="44">
        <v>247.53292027028823</v>
      </c>
      <c r="H89" s="44">
        <v>9.5399999999999991</v>
      </c>
      <c r="I89" s="45">
        <v>2054.7128014041214</v>
      </c>
      <c r="J89" s="9"/>
    </row>
    <row r="90" spans="2:10" x14ac:dyDescent="0.25">
      <c r="B90" s="275" t="s">
        <v>171</v>
      </c>
      <c r="C90" s="44">
        <v>1049.3511594645627</v>
      </c>
      <c r="D90" s="44">
        <v>439.4849574561573</v>
      </c>
      <c r="E90" s="70">
        <v>364.29807554629184</v>
      </c>
      <c r="F90" s="44">
        <v>1863.4141924670121</v>
      </c>
      <c r="G90" s="44">
        <v>252.95022340079706</v>
      </c>
      <c r="H90" s="44">
        <v>10.28</v>
      </c>
      <c r="I90" s="45">
        <v>2116.3644158678094</v>
      </c>
      <c r="J90" s="9"/>
    </row>
    <row r="91" spans="2:10" x14ac:dyDescent="0.25">
      <c r="B91" s="275" t="s">
        <v>221</v>
      </c>
      <c r="C91" s="44">
        <v>1079.4694490450297</v>
      </c>
      <c r="D91" s="44">
        <v>445.14540322191328</v>
      </c>
      <c r="E91" s="70">
        <v>382.09659681006622</v>
      </c>
      <c r="F91" s="44">
        <v>1916.9914490770091</v>
      </c>
      <c r="G91" s="44">
        <v>259.45630934858792</v>
      </c>
      <c r="H91" s="44">
        <v>10.28</v>
      </c>
      <c r="I91" s="45">
        <v>2176.4477584255969</v>
      </c>
      <c r="J91" s="9"/>
    </row>
    <row r="92" spans="2:10" ht="17.25" customHeight="1" x14ac:dyDescent="0.25">
      <c r="B92" s="275" t="s">
        <v>262</v>
      </c>
      <c r="C92" s="44">
        <v>1109.5153450285293</v>
      </c>
      <c r="D92" s="44">
        <v>453.60631667277335</v>
      </c>
      <c r="E92" s="70">
        <v>402.80166193655725</v>
      </c>
      <c r="F92" s="44">
        <v>1976.2033236378597</v>
      </c>
      <c r="G92" s="44">
        <v>265.30203657399926</v>
      </c>
      <c r="H92" s="44">
        <v>10.28</v>
      </c>
      <c r="I92" s="45">
        <v>2241.5053602118592</v>
      </c>
    </row>
    <row r="93" spans="2:10" x14ac:dyDescent="0.25">
      <c r="B93" s="275" t="s">
        <v>328</v>
      </c>
      <c r="C93" s="44">
        <v>1142.5547355235665</v>
      </c>
      <c r="D93" s="44">
        <v>463.95401106685097</v>
      </c>
      <c r="E93" s="70">
        <v>423.66855374990695</v>
      </c>
      <c r="F93" s="44">
        <v>2040.4573003403245</v>
      </c>
      <c r="G93" s="44">
        <v>271.54977075201464</v>
      </c>
      <c r="H93" s="44">
        <v>10.28</v>
      </c>
      <c r="I93" s="45">
        <v>2312.0070710923392</v>
      </c>
    </row>
    <row r="94" spans="2:10" x14ac:dyDescent="0.25">
      <c r="B94" s="276" t="s">
        <v>567</v>
      </c>
      <c r="C94" s="180">
        <v>1178.7097814133351</v>
      </c>
      <c r="D94" s="180">
        <v>476.01474612932293</v>
      </c>
      <c r="E94" s="277">
        <v>443.45083763342637</v>
      </c>
      <c r="F94" s="180">
        <v>2108.4553651760843</v>
      </c>
      <c r="G94" s="180">
        <v>280.39612945449312</v>
      </c>
      <c r="H94" s="180">
        <v>10.28</v>
      </c>
      <c r="I94" s="181">
        <v>2388.8514946305777</v>
      </c>
    </row>
    <row r="95" spans="2:10" x14ac:dyDescent="0.25">
      <c r="B95" s="522" t="s">
        <v>41</v>
      </c>
      <c r="C95" s="523"/>
      <c r="D95" s="523"/>
      <c r="E95" s="523"/>
      <c r="F95" s="523"/>
      <c r="G95" s="523"/>
      <c r="H95" s="523"/>
      <c r="I95" s="536"/>
    </row>
    <row r="96" spans="2:10" x14ac:dyDescent="0.25">
      <c r="B96" s="519" t="s">
        <v>113</v>
      </c>
      <c r="C96" s="520"/>
      <c r="D96" s="520"/>
      <c r="E96" s="520"/>
      <c r="F96" s="520"/>
      <c r="G96" s="520"/>
      <c r="H96" s="520"/>
      <c r="I96" s="538"/>
    </row>
    <row r="97" spans="2:9" ht="17.25" customHeight="1" x14ac:dyDescent="0.25">
      <c r="B97" s="519" t="s">
        <v>114</v>
      </c>
      <c r="C97" s="520"/>
      <c r="D97" s="520"/>
      <c r="E97" s="520"/>
      <c r="F97" s="520"/>
      <c r="G97" s="520"/>
      <c r="H97" s="520"/>
      <c r="I97" s="538"/>
    </row>
    <row r="98" spans="2:9" ht="27" customHeight="1" x14ac:dyDescent="0.25">
      <c r="B98" s="542" t="s">
        <v>115</v>
      </c>
      <c r="C98" s="543"/>
      <c r="D98" s="543"/>
      <c r="E98" s="543"/>
      <c r="F98" s="543"/>
      <c r="G98" s="543"/>
      <c r="H98" s="543"/>
      <c r="I98" s="544"/>
    </row>
    <row r="99" spans="2:9" x14ac:dyDescent="0.25">
      <c r="B99" s="519" t="s">
        <v>118</v>
      </c>
      <c r="C99" s="520"/>
      <c r="D99" s="520"/>
      <c r="E99" s="520"/>
      <c r="F99" s="520"/>
      <c r="G99" s="520"/>
      <c r="H99" s="520"/>
      <c r="I99" s="538"/>
    </row>
    <row r="100" spans="2:9" x14ac:dyDescent="0.25">
      <c r="B100" s="519" t="s">
        <v>117</v>
      </c>
      <c r="C100" s="520"/>
      <c r="D100" s="520"/>
      <c r="E100" s="520"/>
      <c r="F100" s="520"/>
      <c r="G100" s="520"/>
      <c r="H100" s="520"/>
      <c r="I100" s="538"/>
    </row>
    <row r="101" spans="2:9" x14ac:dyDescent="0.25">
      <c r="B101" s="519" t="s">
        <v>255</v>
      </c>
      <c r="C101" s="520"/>
      <c r="D101" s="520"/>
      <c r="E101" s="520"/>
      <c r="F101" s="520"/>
      <c r="G101" s="520"/>
      <c r="H101" s="520"/>
      <c r="I101" s="538"/>
    </row>
    <row r="102" spans="2:9" ht="16.5" thickBot="1" x14ac:dyDescent="0.3">
      <c r="B102" s="539" t="s">
        <v>142</v>
      </c>
      <c r="C102" s="540"/>
      <c r="D102" s="540"/>
      <c r="E102" s="540"/>
      <c r="F102" s="540"/>
      <c r="G102" s="540"/>
      <c r="H102" s="540"/>
      <c r="I102" s="541"/>
    </row>
    <row r="103" spans="2:9" x14ac:dyDescent="0.25">
      <c r="B103" s="24"/>
      <c r="C103" s="25"/>
      <c r="D103" s="25"/>
      <c r="E103" s="25"/>
      <c r="F103" s="25"/>
      <c r="G103" s="25"/>
      <c r="H103" s="25"/>
      <c r="I103" s="25"/>
    </row>
    <row r="104" spans="2:9" x14ac:dyDescent="0.25">
      <c r="B104" s="8"/>
      <c r="C104" s="9"/>
      <c r="D104" s="9"/>
      <c r="E104" s="9"/>
      <c r="F104" s="9"/>
      <c r="G104" s="9"/>
      <c r="H104" s="9"/>
      <c r="I104" s="9"/>
    </row>
    <row r="105" spans="2:9" x14ac:dyDescent="0.25">
      <c r="B105" s="8"/>
      <c r="C105" s="9"/>
      <c r="D105" s="9"/>
      <c r="E105" s="9"/>
      <c r="F105" s="9"/>
      <c r="G105" s="9"/>
      <c r="H105" s="9"/>
      <c r="I105" s="9"/>
    </row>
    <row r="106" spans="2:9" x14ac:dyDescent="0.25">
      <c r="B106" s="8"/>
      <c r="C106" s="9"/>
      <c r="D106" s="9"/>
      <c r="E106" s="9"/>
      <c r="F106" s="9"/>
      <c r="G106" s="9"/>
      <c r="H106" s="9"/>
      <c r="I106" s="9"/>
    </row>
    <row r="107" spans="2:9" x14ac:dyDescent="0.25">
      <c r="B107" s="8"/>
      <c r="C107" s="9"/>
      <c r="D107" s="9"/>
      <c r="E107" s="9"/>
      <c r="F107" s="9"/>
      <c r="G107" s="9"/>
      <c r="H107" s="9"/>
      <c r="I107" s="9"/>
    </row>
    <row r="108" spans="2:9" x14ac:dyDescent="0.25">
      <c r="B108" s="8"/>
      <c r="C108" s="9"/>
      <c r="D108" s="9"/>
      <c r="E108" s="9"/>
      <c r="F108" s="9"/>
      <c r="G108" s="9"/>
      <c r="H108" s="9"/>
      <c r="I108" s="9"/>
    </row>
    <row r="109" spans="2:9" x14ac:dyDescent="0.25">
      <c r="B109" s="8"/>
      <c r="C109" s="9"/>
      <c r="D109" s="9"/>
      <c r="E109" s="9"/>
      <c r="F109" s="9"/>
      <c r="G109" s="9"/>
      <c r="H109" s="9"/>
      <c r="I109" s="9"/>
    </row>
    <row r="110" spans="2:9" x14ac:dyDescent="0.25">
      <c r="B110" s="8"/>
      <c r="C110" s="9"/>
      <c r="D110" s="9"/>
      <c r="E110" s="9"/>
      <c r="F110" s="9"/>
      <c r="G110" s="9"/>
      <c r="H110" s="9"/>
      <c r="I110" s="9"/>
    </row>
    <row r="111" spans="2:9" x14ac:dyDescent="0.25">
      <c r="B111" s="8"/>
      <c r="C111" s="9"/>
      <c r="D111" s="9"/>
      <c r="E111" s="9"/>
      <c r="F111" s="9"/>
      <c r="G111" s="9"/>
      <c r="H111" s="9"/>
      <c r="I111" s="9"/>
    </row>
    <row r="112" spans="2:9" x14ac:dyDescent="0.25">
      <c r="B112" s="8"/>
      <c r="C112" s="9"/>
      <c r="D112" s="9"/>
      <c r="E112" s="9"/>
      <c r="F112" s="9"/>
      <c r="G112" s="9"/>
      <c r="H112" s="9"/>
      <c r="I112" s="9"/>
    </row>
    <row r="113" spans="2:9" x14ac:dyDescent="0.25">
      <c r="B113" s="8"/>
      <c r="C113" s="9"/>
      <c r="D113" s="9"/>
      <c r="E113" s="9"/>
      <c r="F113" s="9"/>
      <c r="G113" s="9"/>
      <c r="H113" s="9"/>
      <c r="I113" s="9"/>
    </row>
    <row r="114" spans="2:9" x14ac:dyDescent="0.25">
      <c r="B114" s="8"/>
      <c r="C114" s="9"/>
      <c r="D114" s="9"/>
      <c r="E114" s="9"/>
      <c r="F114" s="9"/>
      <c r="G114" s="9"/>
      <c r="H114" s="9"/>
      <c r="I114" s="9"/>
    </row>
    <row r="115" spans="2:9" x14ac:dyDescent="0.25">
      <c r="C115" s="9"/>
      <c r="D115" s="9"/>
      <c r="E115" s="9"/>
      <c r="F115" s="9"/>
      <c r="G115" s="9"/>
      <c r="H115" s="9"/>
      <c r="I115" s="9"/>
    </row>
    <row r="116" spans="2:9" x14ac:dyDescent="0.25">
      <c r="C116" s="9"/>
      <c r="D116" s="9"/>
      <c r="E116" s="9"/>
      <c r="F116" s="9"/>
      <c r="G116" s="9"/>
      <c r="H116" s="9"/>
      <c r="I116" s="9"/>
    </row>
    <row r="117" spans="2:9" x14ac:dyDescent="0.25">
      <c r="C117" s="9"/>
      <c r="D117" s="9"/>
      <c r="E117" s="9"/>
      <c r="F117" s="9"/>
      <c r="G117" s="9"/>
      <c r="H117" s="9"/>
      <c r="I117" s="9"/>
    </row>
    <row r="118" spans="2:9" x14ac:dyDescent="0.25">
      <c r="C118" s="9"/>
      <c r="D118" s="9"/>
      <c r="E118" s="9"/>
      <c r="F118" s="9"/>
      <c r="G118" s="9"/>
      <c r="H118" s="9"/>
      <c r="I118" s="9"/>
    </row>
    <row r="119" spans="2:9" x14ac:dyDescent="0.25">
      <c r="C119" s="9"/>
      <c r="D119" s="9"/>
      <c r="E119" s="9"/>
      <c r="F119" s="9"/>
      <c r="G119" s="9"/>
      <c r="H119" s="9"/>
      <c r="I119" s="9"/>
    </row>
    <row r="120" spans="2:9" x14ac:dyDescent="0.25">
      <c r="C120" s="9"/>
      <c r="D120" s="9"/>
      <c r="E120" s="9"/>
      <c r="F120" s="9"/>
      <c r="G120" s="9"/>
      <c r="H120" s="9"/>
      <c r="I120" s="9"/>
    </row>
    <row r="121" spans="2:9" x14ac:dyDescent="0.25">
      <c r="C121" s="9"/>
      <c r="D121" s="9"/>
      <c r="E121" s="9"/>
      <c r="F121" s="9"/>
      <c r="G121" s="9"/>
      <c r="H121" s="9"/>
      <c r="I121" s="9"/>
    </row>
  </sheetData>
  <mergeCells count="9">
    <mergeCell ref="B100:I100"/>
    <mergeCell ref="B101:I101"/>
    <mergeCell ref="B102:I102"/>
    <mergeCell ref="B98:I98"/>
    <mergeCell ref="B2:I2"/>
    <mergeCell ref="B95:I95"/>
    <mergeCell ref="B96:I96"/>
    <mergeCell ref="B97:I97"/>
    <mergeCell ref="B99:I99"/>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4"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sheetPr>
  <dimension ref="A1:N97"/>
  <sheetViews>
    <sheetView zoomScaleNormal="100" zoomScaleSheetLayoutView="100" workbookViewId="0"/>
  </sheetViews>
  <sheetFormatPr defaultRowHeight="15" x14ac:dyDescent="0.25"/>
  <cols>
    <col min="1" max="1" width="9.44140625" style="27" customWidth="1"/>
    <col min="2" max="3" width="15" style="27" customWidth="1"/>
    <col min="4" max="16384" width="8.88671875" style="27"/>
  </cols>
  <sheetData>
    <row r="1" spans="1:14" ht="33.75" customHeight="1" thickBot="1" x14ac:dyDescent="0.3">
      <c r="A1" s="71" t="s">
        <v>143</v>
      </c>
      <c r="B1" s="147"/>
      <c r="C1" s="148"/>
      <c r="D1" s="39"/>
      <c r="E1" s="39"/>
      <c r="F1" s="39"/>
      <c r="G1" s="39"/>
      <c r="H1" s="39"/>
      <c r="I1" s="39"/>
      <c r="J1" s="39"/>
      <c r="K1" s="39"/>
      <c r="L1" s="39"/>
      <c r="M1" s="39"/>
      <c r="N1" s="39"/>
    </row>
    <row r="2" spans="1:14" ht="40.5" customHeight="1" thickBot="1" x14ac:dyDescent="0.3">
      <c r="A2" s="102"/>
      <c r="B2" s="546" t="s">
        <v>180</v>
      </c>
      <c r="C2" s="547"/>
      <c r="D2" s="39"/>
      <c r="E2" s="39"/>
      <c r="F2" s="39"/>
      <c r="G2" s="39"/>
      <c r="H2" s="39"/>
      <c r="I2" s="39"/>
      <c r="J2" s="39"/>
      <c r="K2" s="39"/>
      <c r="L2" s="39"/>
      <c r="M2" s="39"/>
      <c r="N2" s="39"/>
    </row>
    <row r="3" spans="1:14" ht="15.75" customHeight="1" x14ac:dyDescent="0.25">
      <c r="A3" s="39"/>
      <c r="B3" s="37" t="s">
        <v>202</v>
      </c>
      <c r="C3" s="67">
        <v>401.42200000000003</v>
      </c>
      <c r="D3" s="39"/>
      <c r="E3" s="39"/>
      <c r="F3" s="39"/>
      <c r="G3" s="39"/>
      <c r="H3" s="39"/>
      <c r="I3" s="39"/>
      <c r="J3" s="39"/>
      <c r="K3" s="39"/>
      <c r="L3" s="39"/>
      <c r="M3" s="39"/>
      <c r="N3" s="39"/>
    </row>
    <row r="4" spans="1:14" ht="15.75" customHeight="1" x14ac:dyDescent="0.25">
      <c r="A4" s="39"/>
      <c r="B4" s="37" t="s">
        <v>203</v>
      </c>
      <c r="C4" s="67">
        <v>388.60300000000001</v>
      </c>
      <c r="E4" s="39"/>
      <c r="F4" s="39"/>
      <c r="G4" s="39"/>
      <c r="H4" s="39"/>
      <c r="I4" s="39"/>
      <c r="J4" s="39"/>
      <c r="K4" s="39"/>
      <c r="L4" s="39"/>
      <c r="M4" s="39"/>
      <c r="N4" s="39"/>
    </row>
    <row r="5" spans="1:14" ht="15.75" customHeight="1" x14ac:dyDescent="0.25">
      <c r="A5" s="39"/>
      <c r="B5" s="37" t="s">
        <v>204</v>
      </c>
      <c r="C5" s="67">
        <v>392.411</v>
      </c>
      <c r="E5" s="39"/>
      <c r="F5" s="39"/>
      <c r="G5" s="39"/>
      <c r="H5" s="39"/>
      <c r="I5" s="39"/>
      <c r="J5" s="39"/>
      <c r="K5" s="39"/>
      <c r="L5" s="39"/>
      <c r="M5" s="39"/>
      <c r="N5" s="39"/>
    </row>
    <row r="6" spans="1:14" ht="15.75" customHeight="1" x14ac:dyDescent="0.25">
      <c r="A6" s="39"/>
      <c r="B6" s="37" t="s">
        <v>243</v>
      </c>
      <c r="C6" s="67">
        <v>390.03100000000001</v>
      </c>
      <c r="D6" s="284"/>
      <c r="E6" s="39"/>
      <c r="F6" s="39"/>
      <c r="G6" s="39"/>
      <c r="H6" s="39"/>
      <c r="I6" s="39"/>
      <c r="J6" s="39"/>
      <c r="K6" s="39"/>
      <c r="L6" s="39"/>
      <c r="M6" s="39"/>
      <c r="N6" s="39"/>
    </row>
    <row r="7" spans="1:14" x14ac:dyDescent="0.25">
      <c r="A7" s="39"/>
      <c r="B7" s="37" t="s">
        <v>12</v>
      </c>
      <c r="C7" s="67">
        <v>385.13600000000002</v>
      </c>
      <c r="D7" s="284"/>
      <c r="E7" s="39"/>
      <c r="F7" s="39"/>
      <c r="G7" s="39"/>
      <c r="H7" s="39"/>
      <c r="I7" s="39"/>
      <c r="J7" s="39"/>
      <c r="K7" s="39"/>
      <c r="L7" s="39"/>
      <c r="M7" s="39"/>
      <c r="N7" s="39"/>
    </row>
    <row r="8" spans="1:14" x14ac:dyDescent="0.25">
      <c r="A8" s="39"/>
      <c r="B8" s="37" t="s">
        <v>13</v>
      </c>
      <c r="C8" s="67">
        <v>374.37400000000002</v>
      </c>
      <c r="D8" s="39"/>
      <c r="E8" s="39"/>
      <c r="F8" s="39"/>
      <c r="G8" s="39"/>
      <c r="H8" s="39"/>
      <c r="I8" s="39"/>
      <c r="J8" s="39"/>
      <c r="K8" s="39"/>
      <c r="L8" s="39"/>
      <c r="M8" s="39"/>
      <c r="N8" s="39"/>
    </row>
    <row r="9" spans="1:14" x14ac:dyDescent="0.25">
      <c r="A9" s="39"/>
      <c r="B9" s="37" t="s">
        <v>14</v>
      </c>
      <c r="C9" s="67">
        <v>382.67</v>
      </c>
      <c r="D9" s="39"/>
      <c r="E9" s="39"/>
      <c r="F9" s="39"/>
      <c r="G9" s="39"/>
      <c r="H9" s="39"/>
      <c r="I9" s="39"/>
      <c r="J9" s="39"/>
      <c r="K9" s="39"/>
      <c r="L9" s="39"/>
      <c r="M9" s="39"/>
      <c r="N9" s="39"/>
    </row>
    <row r="10" spans="1:14" x14ac:dyDescent="0.25">
      <c r="A10" s="39"/>
      <c r="B10" s="37" t="s">
        <v>15</v>
      </c>
      <c r="C10" s="67">
        <v>387.35599999999999</v>
      </c>
      <c r="D10" s="284"/>
      <c r="E10" s="39"/>
      <c r="F10" s="39"/>
      <c r="G10" s="39"/>
      <c r="H10" s="39"/>
      <c r="I10" s="39"/>
      <c r="J10" s="39"/>
      <c r="K10" s="39"/>
      <c r="L10" s="39"/>
      <c r="M10" s="39"/>
      <c r="N10" s="39"/>
    </row>
    <row r="11" spans="1:14" x14ac:dyDescent="0.25">
      <c r="A11" s="39"/>
      <c r="B11" s="37" t="s">
        <v>16</v>
      </c>
      <c r="C11" s="67">
        <v>395.85899999999998</v>
      </c>
      <c r="D11" s="39"/>
      <c r="E11" s="39"/>
      <c r="F11" s="39"/>
      <c r="G11" s="39"/>
      <c r="H11" s="39"/>
      <c r="I11" s="39"/>
      <c r="J11" s="39"/>
      <c r="K11" s="39"/>
      <c r="L11" s="39"/>
      <c r="M11" s="39"/>
      <c r="N11" s="39"/>
    </row>
    <row r="12" spans="1:14" x14ac:dyDescent="0.25">
      <c r="A12" s="39"/>
      <c r="B12" s="37" t="s">
        <v>17</v>
      </c>
      <c r="C12" s="67">
        <v>388.51799999999997</v>
      </c>
      <c r="D12" s="39"/>
      <c r="E12" s="39"/>
      <c r="F12" s="39"/>
      <c r="G12" s="39"/>
      <c r="H12" s="39"/>
      <c r="I12" s="39"/>
      <c r="J12" s="39"/>
      <c r="K12" s="39"/>
      <c r="L12" s="39"/>
      <c r="M12" s="39"/>
      <c r="N12" s="39"/>
    </row>
    <row r="13" spans="1:14" x14ac:dyDescent="0.25">
      <c r="A13" s="39"/>
      <c r="B13" s="37" t="s">
        <v>18</v>
      </c>
      <c r="C13" s="67">
        <v>394.32100000000003</v>
      </c>
      <c r="D13" s="39"/>
      <c r="E13" s="39"/>
      <c r="F13" s="39"/>
      <c r="G13" s="39"/>
      <c r="H13" s="39"/>
      <c r="I13" s="39"/>
      <c r="J13" s="39"/>
      <c r="K13" s="39"/>
      <c r="L13" s="39"/>
      <c r="M13" s="39"/>
      <c r="N13" s="39"/>
    </row>
    <row r="14" spans="1:14" x14ac:dyDescent="0.25">
      <c r="A14" s="39"/>
      <c r="B14" s="37" t="s">
        <v>19</v>
      </c>
      <c r="C14" s="67">
        <v>401.17899999999997</v>
      </c>
      <c r="D14" s="284"/>
      <c r="E14" s="39"/>
      <c r="F14" s="39"/>
      <c r="G14" s="39"/>
      <c r="H14" s="39"/>
      <c r="I14" s="39"/>
      <c r="J14" s="39"/>
      <c r="K14" s="39"/>
      <c r="L14" s="39"/>
      <c r="M14" s="39"/>
      <c r="N14" s="39"/>
    </row>
    <row r="15" spans="1:14" x14ac:dyDescent="0.25">
      <c r="A15" s="39"/>
      <c r="B15" s="37" t="s">
        <v>20</v>
      </c>
      <c r="C15" s="67">
        <v>415.39800000000002</v>
      </c>
      <c r="D15" s="39"/>
      <c r="E15" s="39"/>
      <c r="F15" s="39"/>
      <c r="G15" s="39"/>
      <c r="H15" s="39"/>
      <c r="I15" s="39"/>
      <c r="J15" s="39"/>
      <c r="K15" s="39"/>
      <c r="L15" s="39"/>
      <c r="M15" s="39"/>
      <c r="N15" s="39"/>
    </row>
    <row r="16" spans="1:14" x14ac:dyDescent="0.25">
      <c r="A16" s="39"/>
      <c r="B16" s="37" t="s">
        <v>21</v>
      </c>
      <c r="C16" s="67">
        <v>399.79399999999998</v>
      </c>
      <c r="D16" s="39"/>
      <c r="E16" s="39"/>
      <c r="F16" s="39"/>
      <c r="G16" s="39"/>
      <c r="H16" s="39"/>
      <c r="I16" s="39"/>
      <c r="J16" s="39"/>
      <c r="K16" s="39"/>
      <c r="L16" s="39"/>
      <c r="M16" s="39"/>
      <c r="N16" s="39"/>
    </row>
    <row r="17" spans="1:14" x14ac:dyDescent="0.25">
      <c r="A17" s="39"/>
      <c r="B17" s="37" t="s">
        <v>22</v>
      </c>
      <c r="C17" s="67">
        <v>404.92200000000003</v>
      </c>
      <c r="D17" s="39"/>
      <c r="E17" s="39"/>
      <c r="F17" s="39"/>
      <c r="G17" s="39"/>
      <c r="H17" s="39"/>
      <c r="I17" s="39"/>
      <c r="J17" s="39"/>
      <c r="K17" s="39"/>
      <c r="L17" s="39"/>
      <c r="M17" s="39"/>
      <c r="N17" s="39"/>
    </row>
    <row r="18" spans="1:14" x14ac:dyDescent="0.25">
      <c r="A18" s="39"/>
      <c r="B18" s="37" t="s">
        <v>23</v>
      </c>
      <c r="C18" s="67">
        <v>414.94799999999998</v>
      </c>
      <c r="D18" s="39"/>
      <c r="E18" s="39"/>
      <c r="F18" s="39"/>
      <c r="G18" s="39"/>
      <c r="H18" s="39"/>
      <c r="I18" s="39"/>
      <c r="J18" s="39"/>
      <c r="K18" s="39"/>
      <c r="L18" s="39"/>
      <c r="M18" s="39"/>
      <c r="N18" s="39"/>
    </row>
    <row r="19" spans="1:14" x14ac:dyDescent="0.25">
      <c r="A19" s="39"/>
      <c r="B19" s="37" t="s">
        <v>24</v>
      </c>
      <c r="C19" s="67">
        <v>420.48899999999998</v>
      </c>
      <c r="D19" s="39"/>
      <c r="E19" s="39"/>
      <c r="F19" s="39"/>
      <c r="G19" s="39"/>
      <c r="H19" s="39"/>
      <c r="I19" s="39"/>
      <c r="J19" s="39"/>
      <c r="K19" s="39"/>
      <c r="L19" s="39"/>
      <c r="M19" s="39"/>
      <c r="N19" s="39"/>
    </row>
    <row r="20" spans="1:14" x14ac:dyDescent="0.25">
      <c r="A20" s="39"/>
      <c r="B20" s="37" t="s">
        <v>25</v>
      </c>
      <c r="C20" s="67">
        <v>410.125</v>
      </c>
      <c r="D20" s="39"/>
      <c r="E20" s="39"/>
      <c r="F20" s="39"/>
      <c r="G20" s="39"/>
      <c r="H20" s="39"/>
      <c r="I20" s="39"/>
      <c r="J20" s="39"/>
      <c r="K20" s="39"/>
      <c r="L20" s="39"/>
      <c r="M20" s="39"/>
      <c r="N20" s="39"/>
    </row>
    <row r="21" spans="1:14" x14ac:dyDescent="0.25">
      <c r="A21" s="39"/>
      <c r="B21" s="37" t="s">
        <v>26</v>
      </c>
      <c r="C21" s="67">
        <v>421.95400000000001</v>
      </c>
      <c r="D21" s="39"/>
      <c r="E21" s="39"/>
      <c r="F21" s="39"/>
      <c r="G21" s="39"/>
      <c r="H21" s="39"/>
      <c r="I21" s="39"/>
      <c r="J21" s="39"/>
      <c r="K21" s="39"/>
      <c r="L21" s="39"/>
      <c r="M21" s="39"/>
      <c r="N21" s="39"/>
    </row>
    <row r="22" spans="1:14" x14ac:dyDescent="0.25">
      <c r="A22" s="39"/>
      <c r="B22" s="37" t="s">
        <v>27</v>
      </c>
      <c r="C22" s="67">
        <v>432.65699999999998</v>
      </c>
      <c r="D22" s="39"/>
      <c r="E22" s="39"/>
      <c r="F22" s="39"/>
      <c r="G22" s="39"/>
      <c r="H22" s="39"/>
      <c r="I22" s="39"/>
      <c r="J22" s="39"/>
      <c r="K22" s="39"/>
      <c r="L22" s="39"/>
      <c r="M22" s="39"/>
      <c r="N22" s="39"/>
    </row>
    <row r="23" spans="1:14" x14ac:dyDescent="0.25">
      <c r="A23" s="39"/>
      <c r="B23" s="37" t="s">
        <v>28</v>
      </c>
      <c r="C23" s="67">
        <v>435.56400000000002</v>
      </c>
      <c r="D23" s="39"/>
      <c r="E23" s="39"/>
      <c r="F23" s="39"/>
      <c r="G23" s="39"/>
      <c r="H23" s="39"/>
      <c r="I23" s="39"/>
      <c r="J23" s="39"/>
      <c r="K23" s="39"/>
      <c r="L23" s="39"/>
      <c r="M23" s="39"/>
      <c r="N23" s="39"/>
    </row>
    <row r="24" spans="1:14" x14ac:dyDescent="0.25">
      <c r="A24" s="39"/>
      <c r="B24" s="37" t="s">
        <v>29</v>
      </c>
      <c r="C24" s="67">
        <v>428.13799999999998</v>
      </c>
      <c r="D24" s="39"/>
      <c r="E24" s="39"/>
      <c r="F24" s="39"/>
      <c r="G24" s="39"/>
      <c r="H24" s="39"/>
      <c r="I24" s="39"/>
      <c r="J24" s="39"/>
      <c r="K24" s="39"/>
      <c r="L24" s="39"/>
      <c r="M24" s="39"/>
      <c r="N24" s="39"/>
    </row>
    <row r="25" spans="1:14" x14ac:dyDescent="0.25">
      <c r="A25" s="39"/>
      <c r="B25" s="37" t="s">
        <v>30</v>
      </c>
      <c r="C25" s="67">
        <v>438.07299999999998</v>
      </c>
      <c r="D25" s="39"/>
      <c r="E25" s="39"/>
      <c r="F25" s="39"/>
      <c r="G25" s="39"/>
      <c r="H25" s="39"/>
      <c r="I25" s="39"/>
      <c r="J25" s="39"/>
      <c r="K25" s="39"/>
      <c r="L25" s="39"/>
      <c r="M25" s="39"/>
      <c r="N25" s="39"/>
    </row>
    <row r="26" spans="1:14" x14ac:dyDescent="0.25">
      <c r="A26" s="39"/>
      <c r="B26" s="37" t="s">
        <v>31</v>
      </c>
      <c r="C26" s="67">
        <v>450.779</v>
      </c>
      <c r="D26" s="39"/>
      <c r="E26" s="39"/>
      <c r="F26" s="39"/>
      <c r="G26" s="39"/>
      <c r="H26" s="39"/>
      <c r="I26" s="39"/>
      <c r="J26" s="39"/>
      <c r="K26" s="39"/>
      <c r="L26" s="39"/>
      <c r="M26" s="39"/>
      <c r="N26" s="39"/>
    </row>
    <row r="27" spans="1:14" x14ac:dyDescent="0.25">
      <c r="A27" s="39"/>
      <c r="B27" s="37" t="s">
        <v>32</v>
      </c>
      <c r="C27" s="67">
        <v>456.69299999999998</v>
      </c>
      <c r="D27" s="39"/>
      <c r="E27" s="39"/>
      <c r="F27" s="39"/>
      <c r="G27" s="39"/>
      <c r="H27" s="39"/>
      <c r="I27" s="39"/>
      <c r="J27" s="39"/>
      <c r="K27" s="39"/>
      <c r="L27" s="39"/>
      <c r="M27" s="39"/>
      <c r="N27" s="39"/>
    </row>
    <row r="28" spans="1:14" x14ac:dyDescent="0.25">
      <c r="A28" s="39"/>
      <c r="B28" s="37" t="s">
        <v>33</v>
      </c>
      <c r="C28" s="67">
        <v>453.48099999999999</v>
      </c>
      <c r="D28" s="39"/>
      <c r="E28" s="39"/>
      <c r="F28" s="39"/>
      <c r="G28" s="39"/>
      <c r="H28" s="39"/>
      <c r="I28" s="39"/>
      <c r="J28" s="39"/>
      <c r="K28" s="39"/>
      <c r="L28" s="39"/>
      <c r="M28" s="39"/>
      <c r="N28" s="39"/>
    </row>
    <row r="29" spans="1:14" x14ac:dyDescent="0.25">
      <c r="A29" s="39"/>
      <c r="B29" s="37" t="s">
        <v>34</v>
      </c>
      <c r="C29" s="67">
        <v>458.64</v>
      </c>
      <c r="D29" s="39"/>
      <c r="E29" s="39"/>
      <c r="F29" s="39"/>
      <c r="G29" s="39"/>
      <c r="H29" s="39"/>
      <c r="I29" s="39"/>
      <c r="J29" s="39"/>
      <c r="K29" s="39"/>
      <c r="L29" s="39"/>
      <c r="M29" s="39"/>
      <c r="N29" s="39"/>
    </row>
    <row r="30" spans="1:14" x14ac:dyDescent="0.25">
      <c r="A30" s="39"/>
      <c r="B30" s="37" t="s">
        <v>35</v>
      </c>
      <c r="C30" s="67">
        <v>468.24799999999999</v>
      </c>
      <c r="D30" s="39"/>
      <c r="E30" s="39"/>
      <c r="F30" s="39"/>
      <c r="G30" s="39"/>
      <c r="H30" s="39"/>
      <c r="I30" s="39"/>
      <c r="J30" s="39"/>
      <c r="K30" s="39"/>
      <c r="L30" s="39"/>
      <c r="M30" s="39"/>
      <c r="N30" s="39"/>
    </row>
    <row r="31" spans="1:14" x14ac:dyDescent="0.25">
      <c r="A31" s="39"/>
      <c r="B31" s="37" t="s">
        <v>36</v>
      </c>
      <c r="C31" s="67">
        <v>468.762</v>
      </c>
    </row>
    <row r="32" spans="1:14" x14ac:dyDescent="0.25">
      <c r="A32" s="39"/>
      <c r="B32" s="37" t="s">
        <v>37</v>
      </c>
      <c r="C32" s="67">
        <v>467.43299999999999</v>
      </c>
    </row>
    <row r="33" spans="1:3" x14ac:dyDescent="0.25">
      <c r="A33" s="39"/>
      <c r="B33" s="37" t="s">
        <v>38</v>
      </c>
      <c r="C33" s="67">
        <v>470.75400000000002</v>
      </c>
    </row>
    <row r="34" spans="1:3" x14ac:dyDescent="0.25">
      <c r="A34" s="39"/>
      <c r="B34" s="37" t="s">
        <v>39</v>
      </c>
      <c r="C34" s="67">
        <v>481.78800000000001</v>
      </c>
    </row>
    <row r="35" spans="1:3" x14ac:dyDescent="0.25">
      <c r="A35" s="39"/>
      <c r="B35" s="37" t="s">
        <v>40</v>
      </c>
      <c r="C35" s="67">
        <v>482.30599999999998</v>
      </c>
    </row>
    <row r="36" spans="1:3" x14ac:dyDescent="0.25">
      <c r="A36" s="39"/>
      <c r="B36" s="37" t="s">
        <v>88</v>
      </c>
      <c r="C36" s="67">
        <v>484.79</v>
      </c>
    </row>
    <row r="37" spans="1:3" x14ac:dyDescent="0.25">
      <c r="A37" s="39"/>
      <c r="B37" s="37" t="s">
        <v>89</v>
      </c>
      <c r="C37" s="67">
        <v>491.428</v>
      </c>
    </row>
    <row r="38" spans="1:3" x14ac:dyDescent="0.25">
      <c r="A38" s="39"/>
      <c r="B38" s="37" t="s">
        <v>90</v>
      </c>
      <c r="C38" s="67">
        <v>504.78699999999998</v>
      </c>
    </row>
    <row r="39" spans="1:3" x14ac:dyDescent="0.25">
      <c r="A39" s="39"/>
      <c r="B39" s="37" t="s">
        <v>91</v>
      </c>
      <c r="C39" s="67">
        <v>505.82100000000003</v>
      </c>
    </row>
    <row r="40" spans="1:3" x14ac:dyDescent="0.25">
      <c r="A40" s="39"/>
      <c r="B40" s="37" t="s">
        <v>134</v>
      </c>
      <c r="C40" s="67">
        <v>506.46199999999999</v>
      </c>
    </row>
    <row r="41" spans="1:3" x14ac:dyDescent="0.25">
      <c r="A41" s="39"/>
      <c r="B41" s="37" t="s">
        <v>135</v>
      </c>
      <c r="C41" s="67">
        <v>507.28</v>
      </c>
    </row>
    <row r="42" spans="1:3" x14ac:dyDescent="0.25">
      <c r="A42" s="39"/>
      <c r="B42" s="37" t="s">
        <v>136</v>
      </c>
      <c r="C42" s="67">
        <v>519.15099999999995</v>
      </c>
    </row>
    <row r="43" spans="1:3" x14ac:dyDescent="0.25">
      <c r="A43" s="39"/>
      <c r="B43" s="37" t="s">
        <v>137</v>
      </c>
      <c r="C43" s="67">
        <v>521.35423974329535</v>
      </c>
    </row>
    <row r="44" spans="1:3" x14ac:dyDescent="0.25">
      <c r="A44" s="39"/>
      <c r="B44" s="37" t="s">
        <v>155</v>
      </c>
      <c r="C44" s="67">
        <v>519.78638422095992</v>
      </c>
    </row>
    <row r="45" spans="1:3" x14ac:dyDescent="0.25">
      <c r="A45" s="39"/>
      <c r="B45" s="37" t="s">
        <v>156</v>
      </c>
      <c r="C45" s="67">
        <v>523.99051486396115</v>
      </c>
    </row>
    <row r="46" spans="1:3" x14ac:dyDescent="0.25">
      <c r="A46" s="39"/>
      <c r="B46" s="37" t="s">
        <v>157</v>
      </c>
      <c r="C46" s="67">
        <v>536.34872845725261</v>
      </c>
    </row>
    <row r="47" spans="1:3" x14ac:dyDescent="0.25">
      <c r="A47" s="39"/>
      <c r="B47" s="37" t="s">
        <v>158</v>
      </c>
      <c r="C47" s="67">
        <v>535.92784033543592</v>
      </c>
    </row>
    <row r="48" spans="1:3" x14ac:dyDescent="0.25">
      <c r="A48" s="39"/>
      <c r="B48" s="37" t="s">
        <v>217</v>
      </c>
      <c r="C48" s="67">
        <v>535.32065767550478</v>
      </c>
    </row>
    <row r="49" spans="1:5" x14ac:dyDescent="0.25">
      <c r="A49" s="39"/>
      <c r="B49" s="37" t="s">
        <v>218</v>
      </c>
      <c r="C49" s="67">
        <v>538.64446623630715</v>
      </c>
    </row>
    <row r="50" spans="1:5" x14ac:dyDescent="0.25">
      <c r="A50" s="39"/>
      <c r="B50" s="37" t="s">
        <v>219</v>
      </c>
      <c r="C50" s="67">
        <v>551.07729776929159</v>
      </c>
    </row>
    <row r="51" spans="1:5" x14ac:dyDescent="0.25">
      <c r="A51" s="39"/>
      <c r="B51" s="37" t="s">
        <v>220</v>
      </c>
      <c r="C51" s="67">
        <v>551.87871244364385</v>
      </c>
    </row>
    <row r="52" spans="1:5" x14ac:dyDescent="0.25">
      <c r="A52" s="39"/>
      <c r="B52" s="37" t="s">
        <v>258</v>
      </c>
      <c r="C52" s="67">
        <v>551.38131485656743</v>
      </c>
    </row>
    <row r="53" spans="1:5" x14ac:dyDescent="0.25">
      <c r="A53" s="39"/>
      <c r="B53" s="37" t="s">
        <v>259</v>
      </c>
      <c r="C53" s="67">
        <v>554.15920394375348</v>
      </c>
    </row>
    <row r="54" spans="1:5" x14ac:dyDescent="0.25">
      <c r="A54" s="39"/>
      <c r="B54" s="37" t="s">
        <v>260</v>
      </c>
      <c r="C54" s="67">
        <v>567.44630102631049</v>
      </c>
    </row>
    <row r="55" spans="1:5" x14ac:dyDescent="0.25">
      <c r="A55" s="39"/>
      <c r="B55" s="37" t="s">
        <v>261</v>
      </c>
      <c r="C55" s="67">
        <v>568.40237993665585</v>
      </c>
    </row>
    <row r="56" spans="1:5" x14ac:dyDescent="0.25">
      <c r="A56" s="39"/>
      <c r="B56" s="37" t="s">
        <v>324</v>
      </c>
      <c r="C56" s="67">
        <v>567.7502539535302</v>
      </c>
    </row>
    <row r="57" spans="1:5" x14ac:dyDescent="0.25">
      <c r="A57" s="39"/>
      <c r="B57" s="37" t="s">
        <v>325</v>
      </c>
      <c r="C57" s="67">
        <v>571.79142870319197</v>
      </c>
    </row>
    <row r="58" spans="1:5" x14ac:dyDescent="0.25">
      <c r="A58" s="39"/>
      <c r="B58" s="37" t="s">
        <v>326</v>
      </c>
      <c r="C58" s="67">
        <v>585.73803290682213</v>
      </c>
    </row>
    <row r="59" spans="1:5" x14ac:dyDescent="0.25">
      <c r="A59" s="39"/>
      <c r="B59" s="37" t="s">
        <v>327</v>
      </c>
      <c r="C59" s="67">
        <v>586.74678713041499</v>
      </c>
    </row>
    <row r="60" spans="1:5" x14ac:dyDescent="0.25">
      <c r="A60" s="39"/>
      <c r="B60" s="37" t="s">
        <v>563</v>
      </c>
      <c r="C60" s="67">
        <v>586.6971656563511</v>
      </c>
    </row>
    <row r="61" spans="1:5" x14ac:dyDescent="0.25">
      <c r="A61" s="39"/>
      <c r="B61" s="37" t="s">
        <v>564</v>
      </c>
      <c r="C61" s="67">
        <v>590.7367323625873</v>
      </c>
      <c r="E61" s="28"/>
    </row>
    <row r="62" spans="1:5" x14ac:dyDescent="0.25">
      <c r="A62" s="102"/>
      <c r="B62" s="37" t="s">
        <v>565</v>
      </c>
      <c r="C62" s="67">
        <v>605.17618038338003</v>
      </c>
    </row>
    <row r="63" spans="1:5" x14ac:dyDescent="0.25">
      <c r="A63" s="102"/>
      <c r="B63" s="37" t="s">
        <v>566</v>
      </c>
      <c r="C63" s="67">
        <v>606.38480826511784</v>
      </c>
    </row>
    <row r="64" spans="1:5" ht="15.75" x14ac:dyDescent="0.25">
      <c r="B64" s="548" t="s">
        <v>330</v>
      </c>
      <c r="C64" s="549"/>
    </row>
    <row r="65" spans="2:4" x14ac:dyDescent="0.25">
      <c r="B65" s="171">
        <v>2008</v>
      </c>
      <c r="C65" s="176">
        <v>1572.4670000000001</v>
      </c>
    </row>
    <row r="66" spans="2:4" x14ac:dyDescent="0.25">
      <c r="B66" s="171">
        <v>2009</v>
      </c>
      <c r="C66" s="176">
        <v>1529.5360000000001</v>
      </c>
    </row>
    <row r="67" spans="2:4" x14ac:dyDescent="0.25">
      <c r="B67" s="171">
        <v>2010</v>
      </c>
      <c r="C67" s="176">
        <v>1579.877</v>
      </c>
    </row>
    <row r="68" spans="2:4" x14ac:dyDescent="0.25">
      <c r="B68" s="171">
        <v>2011</v>
      </c>
      <c r="C68" s="176">
        <v>1635.0619999999999</v>
      </c>
    </row>
    <row r="69" spans="2:4" x14ac:dyDescent="0.25">
      <c r="B69" s="171">
        <v>2012</v>
      </c>
      <c r="C69" s="176">
        <v>1685.2249999999999</v>
      </c>
    </row>
    <row r="70" spans="2:4" x14ac:dyDescent="0.25">
      <c r="B70" s="171">
        <v>2013</v>
      </c>
      <c r="C70" s="176">
        <v>1752.5540000000001</v>
      </c>
    </row>
    <row r="71" spans="2:4" x14ac:dyDescent="0.25">
      <c r="B71" s="171">
        <v>2014</v>
      </c>
      <c r="C71" s="176">
        <v>1837.0619999999999</v>
      </c>
    </row>
    <row r="72" spans="2:4" x14ac:dyDescent="0.25">
      <c r="B72" s="171">
        <v>2015</v>
      </c>
      <c r="C72" s="176">
        <v>1888.7370000000001</v>
      </c>
    </row>
    <row r="73" spans="2:4" x14ac:dyDescent="0.25">
      <c r="B73" s="171">
        <v>2016</v>
      </c>
      <c r="C73" s="176">
        <v>1963.3109999999999</v>
      </c>
    </row>
    <row r="74" spans="2:4" x14ac:dyDescent="0.25">
      <c r="B74" s="171">
        <v>2017</v>
      </c>
      <c r="C74" s="176">
        <v>2038.7139999999999</v>
      </c>
    </row>
    <row r="75" spans="2:4" x14ac:dyDescent="0.25">
      <c r="B75" s="171">
        <v>2018</v>
      </c>
      <c r="C75" s="176">
        <v>2101.479867285469</v>
      </c>
    </row>
    <row r="76" spans="2:4" x14ac:dyDescent="0.25">
      <c r="B76" s="171">
        <v>2019</v>
      </c>
      <c r="C76" s="176">
        <v>2160.9702620165394</v>
      </c>
      <c r="D76" s="284"/>
    </row>
    <row r="77" spans="2:4" x14ac:dyDescent="0.25">
      <c r="B77" s="171">
        <v>2020</v>
      </c>
      <c r="C77" s="176">
        <v>2224.8655322702753</v>
      </c>
      <c r="D77" s="284"/>
    </row>
    <row r="78" spans="2:4" x14ac:dyDescent="0.25">
      <c r="B78" s="171">
        <v>2021</v>
      </c>
      <c r="C78" s="176">
        <v>2293.6820955001999</v>
      </c>
    </row>
    <row r="79" spans="2:4" x14ac:dyDescent="0.25">
      <c r="B79" s="171">
        <v>2022</v>
      </c>
      <c r="C79" s="176">
        <v>2369.3568655327335</v>
      </c>
    </row>
    <row r="80" spans="2:4" ht="15.75" x14ac:dyDescent="0.25">
      <c r="B80" s="548" t="s">
        <v>181</v>
      </c>
      <c r="C80" s="549"/>
    </row>
    <row r="81" spans="2:5" x14ac:dyDescent="0.25">
      <c r="B81" s="37" t="str">
        <f>'1.1'!B81</f>
        <v>2008/09</v>
      </c>
      <c r="C81" s="176">
        <v>1532.2110000000002</v>
      </c>
      <c r="D81" s="384"/>
    </row>
    <row r="82" spans="2:5" x14ac:dyDescent="0.25">
      <c r="B82" s="37" t="s">
        <v>162</v>
      </c>
      <c r="C82" s="176">
        <v>1566.0540000000001</v>
      </c>
      <c r="D82" s="384"/>
    </row>
    <row r="83" spans="2:5" x14ac:dyDescent="0.25">
      <c r="B83" s="37" t="s">
        <v>163</v>
      </c>
      <c r="C83" s="176">
        <v>1621.2930000000001</v>
      </c>
    </row>
    <row r="84" spans="2:5" x14ac:dyDescent="0.25">
      <c r="B84" s="37" t="s">
        <v>164</v>
      </c>
      <c r="C84" s="176">
        <v>1667.5159999999998</v>
      </c>
    </row>
    <row r="85" spans="2:5" x14ac:dyDescent="0.25">
      <c r="B85" s="37" t="s">
        <v>165</v>
      </c>
      <c r="C85" s="176">
        <v>1734.4319999999998</v>
      </c>
    </row>
    <row r="86" spans="2:5" x14ac:dyDescent="0.25">
      <c r="B86" s="37" t="s">
        <v>166</v>
      </c>
      <c r="C86" s="176">
        <v>1819.5929999999998</v>
      </c>
      <c r="D86" s="384"/>
    </row>
    <row r="87" spans="2:5" x14ac:dyDescent="0.25">
      <c r="B87" s="37" t="s">
        <v>167</v>
      </c>
      <c r="C87" s="176">
        <v>1875.1970000000001</v>
      </c>
    </row>
    <row r="88" spans="2:5" x14ac:dyDescent="0.25">
      <c r="B88" s="37" t="s">
        <v>168</v>
      </c>
      <c r="C88" s="176">
        <v>1940.3119999999999</v>
      </c>
      <c r="D88" s="384"/>
    </row>
    <row r="89" spans="2:5" x14ac:dyDescent="0.25">
      <c r="B89" s="37" t="s">
        <v>169</v>
      </c>
      <c r="C89" s="176">
        <v>2024.35</v>
      </c>
    </row>
    <row r="90" spans="2:5" x14ac:dyDescent="0.25">
      <c r="B90" s="37" t="s">
        <v>170</v>
      </c>
      <c r="C90" s="176">
        <v>2084.2821388282164</v>
      </c>
      <c r="D90" s="384"/>
    </row>
    <row r="91" spans="2:5" x14ac:dyDescent="0.25">
      <c r="B91" s="37" t="s">
        <v>171</v>
      </c>
      <c r="C91" s="176">
        <v>2146.2416927045006</v>
      </c>
      <c r="D91" s="384"/>
    </row>
    <row r="92" spans="2:5" x14ac:dyDescent="0.25">
      <c r="B92" s="37" t="s">
        <v>221</v>
      </c>
      <c r="C92" s="176">
        <v>2208.4965290132559</v>
      </c>
    </row>
    <row r="93" spans="2:5" x14ac:dyDescent="0.25">
      <c r="B93" s="37" t="s">
        <v>262</v>
      </c>
      <c r="C93" s="176">
        <v>2275.3903636196883</v>
      </c>
    </row>
    <row r="94" spans="2:5" x14ac:dyDescent="0.25">
      <c r="B94" s="37" t="s">
        <v>328</v>
      </c>
      <c r="C94" s="176">
        <v>2349.9187180561753</v>
      </c>
    </row>
    <row r="95" spans="2:5" x14ac:dyDescent="0.25">
      <c r="B95" s="172" t="s">
        <v>567</v>
      </c>
      <c r="C95" s="176">
        <v>2428.1452841896516</v>
      </c>
      <c r="D95" s="384"/>
      <c r="E95" s="495"/>
    </row>
    <row r="96" spans="2:5" x14ac:dyDescent="0.25">
      <c r="B96" s="550" t="s">
        <v>41</v>
      </c>
      <c r="C96" s="551"/>
    </row>
    <row r="97" spans="2:3" ht="15.75" thickBot="1" x14ac:dyDescent="0.3">
      <c r="B97" s="552" t="s">
        <v>183</v>
      </c>
      <c r="C97" s="553"/>
    </row>
  </sheetData>
  <mergeCells count="5">
    <mergeCell ref="B2:C2"/>
    <mergeCell ref="B64:C64"/>
    <mergeCell ref="B80:C80"/>
    <mergeCell ref="B96:C96"/>
    <mergeCell ref="B97:C97"/>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3"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J103"/>
  <sheetViews>
    <sheetView zoomScaleNormal="100" zoomScaleSheetLayoutView="100" workbookViewId="0"/>
  </sheetViews>
  <sheetFormatPr defaultRowHeight="12.75" x14ac:dyDescent="0.2"/>
  <cols>
    <col min="1" max="1" width="9.44140625" style="66" customWidth="1"/>
    <col min="2" max="2" width="8.88671875" style="66"/>
    <col min="3" max="10" width="11.44140625" style="66" customWidth="1"/>
    <col min="11" max="16384" width="8.88671875" style="66"/>
  </cols>
  <sheetData>
    <row r="1" spans="1:10" ht="33.75" customHeight="1" thickBot="1" x14ac:dyDescent="0.25">
      <c r="A1" s="77" t="s">
        <v>143</v>
      </c>
      <c r="B1" s="141"/>
      <c r="C1" s="141"/>
      <c r="D1" s="141"/>
      <c r="E1" s="141"/>
      <c r="F1" s="141"/>
    </row>
    <row r="2" spans="1:10" ht="18.75" customHeight="1" thickBot="1" x14ac:dyDescent="0.35">
      <c r="A2" s="142"/>
      <c r="B2" s="564" t="s">
        <v>337</v>
      </c>
      <c r="C2" s="565"/>
      <c r="D2" s="565"/>
      <c r="E2" s="565"/>
      <c r="F2" s="565"/>
      <c r="G2" s="565"/>
      <c r="H2" s="565"/>
      <c r="I2" s="565"/>
      <c r="J2" s="566"/>
    </row>
    <row r="3" spans="1:10" ht="18.75" customHeight="1" thickBot="1" x14ac:dyDescent="0.35">
      <c r="A3" s="142"/>
      <c r="B3" s="305"/>
      <c r="C3" s="565" t="s">
        <v>350</v>
      </c>
      <c r="D3" s="565"/>
      <c r="E3" s="565"/>
      <c r="F3" s="565"/>
      <c r="G3" s="565" t="s">
        <v>349</v>
      </c>
      <c r="H3" s="565"/>
      <c r="I3" s="565"/>
      <c r="J3" s="566"/>
    </row>
    <row r="4" spans="1:10" ht="21.75" customHeight="1" x14ac:dyDescent="0.25">
      <c r="A4" s="142"/>
      <c r="B4" s="143"/>
      <c r="C4" s="560" t="s">
        <v>583</v>
      </c>
      <c r="D4" s="560"/>
      <c r="E4" s="560"/>
      <c r="F4" s="561"/>
      <c r="G4" s="560" t="s">
        <v>583</v>
      </c>
      <c r="H4" s="560"/>
      <c r="I4" s="560"/>
      <c r="J4" s="561"/>
    </row>
    <row r="5" spans="1:10" ht="63" x14ac:dyDescent="0.25">
      <c r="A5" s="142"/>
      <c r="B5" s="144"/>
      <c r="C5" s="145" t="s">
        <v>190</v>
      </c>
      <c r="D5" s="145" t="s">
        <v>224</v>
      </c>
      <c r="E5" s="145" t="s">
        <v>192</v>
      </c>
      <c r="F5" s="146" t="s">
        <v>193</v>
      </c>
      <c r="G5" s="145" t="s">
        <v>190</v>
      </c>
      <c r="H5" s="145" t="s">
        <v>224</v>
      </c>
      <c r="I5" s="145" t="s">
        <v>192</v>
      </c>
      <c r="J5" s="146" t="s">
        <v>193</v>
      </c>
    </row>
    <row r="6" spans="1:10" x14ac:dyDescent="0.2">
      <c r="A6" s="142"/>
      <c r="B6" s="63" t="s">
        <v>202</v>
      </c>
      <c r="C6" s="64">
        <f>100</f>
        <v>100</v>
      </c>
      <c r="D6" s="64">
        <v>100</v>
      </c>
      <c r="E6" s="64">
        <v>100</v>
      </c>
      <c r="F6" s="65">
        <v>100</v>
      </c>
      <c r="G6" s="419">
        <f>100</f>
        <v>100</v>
      </c>
      <c r="H6" s="281">
        <v>100</v>
      </c>
      <c r="I6" s="281">
        <v>100</v>
      </c>
      <c r="J6" s="65">
        <v>100</v>
      </c>
    </row>
    <row r="7" spans="1:10" x14ac:dyDescent="0.2">
      <c r="A7" s="142"/>
      <c r="B7" s="63" t="s">
        <v>203</v>
      </c>
      <c r="C7" s="64">
        <v>99.92394984415553</v>
      </c>
      <c r="D7" s="64">
        <v>100.5780403032839</v>
      </c>
      <c r="E7" s="64">
        <v>99.196786046088846</v>
      </c>
      <c r="F7" s="64">
        <v>99.121439905925328</v>
      </c>
      <c r="G7" s="419">
        <v>99.888430670103588</v>
      </c>
      <c r="H7" s="281">
        <v>100.54228862488341</v>
      </c>
      <c r="I7" s="281">
        <v>99.161525351185787</v>
      </c>
      <c r="J7" s="65">
        <v>99.086205993717215</v>
      </c>
    </row>
    <row r="8" spans="1:10" x14ac:dyDescent="0.2">
      <c r="A8" s="142"/>
      <c r="B8" s="63" t="s">
        <v>204</v>
      </c>
      <c r="C8" s="64">
        <v>99.271530007738619</v>
      </c>
      <c r="D8" s="64">
        <v>99.37834329679292</v>
      </c>
      <c r="E8" s="64">
        <v>97.935375194646639</v>
      </c>
      <c r="F8" s="64">
        <v>97.362807189804315</v>
      </c>
      <c r="G8" s="419">
        <v>99.201996843532029</v>
      </c>
      <c r="H8" s="281">
        <v>99.30873531691698</v>
      </c>
      <c r="I8" s="281">
        <v>97.866777918826358</v>
      </c>
      <c r="J8" s="65">
        <v>97.294610960135913</v>
      </c>
    </row>
    <row r="9" spans="1:10" x14ac:dyDescent="0.2">
      <c r="A9" s="142"/>
      <c r="B9" s="63" t="s">
        <v>243</v>
      </c>
      <c r="C9" s="64">
        <v>98.922915153507518</v>
      </c>
      <c r="D9" s="64">
        <v>99.498936080703501</v>
      </c>
      <c r="E9" s="64">
        <v>96.368609869417028</v>
      </c>
      <c r="F9" s="64">
        <v>95.076374949789482</v>
      </c>
      <c r="G9" s="419">
        <v>98.831617889124246</v>
      </c>
      <c r="H9" s="281">
        <v>99.407107199001842</v>
      </c>
      <c r="I9" s="281">
        <v>96.279670007102567</v>
      </c>
      <c r="J9" s="65">
        <v>94.988627708142545</v>
      </c>
    </row>
    <row r="10" spans="1:10" x14ac:dyDescent="0.2">
      <c r="A10" s="142"/>
      <c r="B10" s="63" t="s">
        <v>12</v>
      </c>
      <c r="C10" s="64">
        <v>98.207654065568249</v>
      </c>
      <c r="D10" s="64">
        <v>98.875808194559056</v>
      </c>
      <c r="E10" s="64">
        <v>95.410563925394513</v>
      </c>
      <c r="F10" s="64">
        <v>93.392732736594752</v>
      </c>
      <c r="G10" s="419">
        <v>98.095254087113517</v>
      </c>
      <c r="H10" s="281">
        <v>98.762643504734143</v>
      </c>
      <c r="I10" s="281">
        <v>95.301365254154419</v>
      </c>
      <c r="J10" s="65">
        <v>93.285843500238357</v>
      </c>
    </row>
    <row r="11" spans="1:10" x14ac:dyDescent="0.2">
      <c r="A11" s="142"/>
      <c r="B11" s="63" t="s">
        <v>13</v>
      </c>
      <c r="C11" s="64">
        <v>97.10430356841934</v>
      </c>
      <c r="D11" s="64">
        <v>101.65019789502298</v>
      </c>
      <c r="E11" s="64">
        <v>94.093843187939555</v>
      </c>
      <c r="F11" s="64">
        <v>93.019231671804661</v>
      </c>
      <c r="G11" s="419">
        <v>96.973683563532632</v>
      </c>
      <c r="H11" s="281">
        <v>101.51346297331662</v>
      </c>
      <c r="I11" s="281">
        <v>93.967272708513221</v>
      </c>
      <c r="J11" s="65">
        <v>92.894106707729648</v>
      </c>
    </row>
    <row r="12" spans="1:10" x14ac:dyDescent="0.2">
      <c r="A12" s="142"/>
      <c r="B12" s="63" t="s">
        <v>14</v>
      </c>
      <c r="C12" s="64">
        <v>96.84976600037993</v>
      </c>
      <c r="D12" s="64">
        <v>101.24663461033518</v>
      </c>
      <c r="E12" s="64">
        <v>94.42263766935524</v>
      </c>
      <c r="F12" s="64">
        <v>92.976933432381472</v>
      </c>
      <c r="G12" s="419">
        <v>96.703583175675519</v>
      </c>
      <c r="H12" s="281">
        <v>101.09381525257757</v>
      </c>
      <c r="I12" s="281">
        <v>94.280118296716893</v>
      </c>
      <c r="J12" s="65">
        <v>92.836596172697782</v>
      </c>
    </row>
    <row r="13" spans="1:10" x14ac:dyDescent="0.2">
      <c r="A13" s="142"/>
      <c r="B13" s="63" t="s">
        <v>15</v>
      </c>
      <c r="C13" s="64">
        <v>96.765824353967801</v>
      </c>
      <c r="D13" s="64">
        <v>101.47047323407639</v>
      </c>
      <c r="E13" s="64">
        <v>94.902531301713992</v>
      </c>
      <c r="F13" s="64">
        <v>93.038496317680995</v>
      </c>
      <c r="G13" s="419">
        <v>96.596206712305104</v>
      </c>
      <c r="H13" s="281">
        <v>101.29260896760356</v>
      </c>
      <c r="I13" s="281">
        <v>94.736179765366501</v>
      </c>
      <c r="J13" s="65">
        <v>92.87541218715657</v>
      </c>
    </row>
    <row r="14" spans="1:10" x14ac:dyDescent="0.2">
      <c r="A14" s="142"/>
      <c r="B14" s="63" t="s">
        <v>16</v>
      </c>
      <c r="C14" s="64">
        <v>96.277370296679848</v>
      </c>
      <c r="D14" s="64">
        <v>99.800417948490804</v>
      </c>
      <c r="E14" s="64">
        <v>93.907808643997967</v>
      </c>
      <c r="F14" s="64">
        <v>93.352334625373885</v>
      </c>
      <c r="G14" s="419">
        <v>96.087191251879645</v>
      </c>
      <c r="H14" s="281">
        <v>99.603279741478971</v>
      </c>
      <c r="I14" s="281">
        <v>93.722310252297405</v>
      </c>
      <c r="J14" s="65">
        <v>93.167933475091004</v>
      </c>
    </row>
    <row r="15" spans="1:10" x14ac:dyDescent="0.2">
      <c r="A15" s="142"/>
      <c r="B15" s="63" t="s">
        <v>17</v>
      </c>
      <c r="C15" s="64">
        <v>96.679968156709975</v>
      </c>
      <c r="D15" s="64">
        <v>99.597329172659499</v>
      </c>
      <c r="E15" s="64">
        <v>95.15853915684329</v>
      </c>
      <c r="F15" s="64">
        <v>94.006270051995244</v>
      </c>
      <c r="G15" s="419">
        <v>96.464121444516437</v>
      </c>
      <c r="H15" s="281">
        <v>99.374969189975985</v>
      </c>
      <c r="I15" s="281">
        <v>94.946089171538716</v>
      </c>
      <c r="J15" s="65">
        <v>93.796392610957966</v>
      </c>
    </row>
    <row r="16" spans="1:10" x14ac:dyDescent="0.2">
      <c r="A16" s="142"/>
      <c r="B16" s="63" t="s">
        <v>18</v>
      </c>
      <c r="C16" s="64">
        <v>97.114897925166858</v>
      </c>
      <c r="D16" s="64">
        <v>99.91965131776584</v>
      </c>
      <c r="E16" s="64">
        <v>95.023738423275901</v>
      </c>
      <c r="F16" s="64">
        <v>94.244341576178229</v>
      </c>
      <c r="G16" s="419">
        <v>96.883604097640969</v>
      </c>
      <c r="H16" s="281">
        <v>99.681677545542527</v>
      </c>
      <c r="I16" s="281">
        <v>94.797425008596008</v>
      </c>
      <c r="J16" s="65">
        <v>94.01988441304961</v>
      </c>
    </row>
    <row r="17" spans="1:10" x14ac:dyDescent="0.2">
      <c r="A17" s="142"/>
      <c r="B17" s="63" t="s">
        <v>19</v>
      </c>
      <c r="C17" s="64">
        <v>96.711850389994993</v>
      </c>
      <c r="D17" s="64">
        <v>98.85028284762096</v>
      </c>
      <c r="E17" s="64">
        <v>94.157379596732738</v>
      </c>
      <c r="F17" s="64">
        <v>94.116348667642114</v>
      </c>
      <c r="G17" s="419">
        <v>96.461805173101681</v>
      </c>
      <c r="H17" s="281">
        <v>98.594708785963334</v>
      </c>
      <c r="I17" s="281">
        <v>93.913938877643744</v>
      </c>
      <c r="J17" s="65">
        <v>93.873014032632</v>
      </c>
    </row>
    <row r="18" spans="1:10" x14ac:dyDescent="0.2">
      <c r="A18" s="142"/>
      <c r="B18" s="63" t="s">
        <v>20</v>
      </c>
      <c r="C18" s="64">
        <v>96.894774817316829</v>
      </c>
      <c r="D18" s="64">
        <v>96.42508315226992</v>
      </c>
      <c r="E18" s="64">
        <v>93.639266528299899</v>
      </c>
      <c r="F18" s="64">
        <v>94.470965285573044</v>
      </c>
      <c r="G18" s="419">
        <v>96.62804152275497</v>
      </c>
      <c r="H18" s="281">
        <v>96.159642831508592</v>
      </c>
      <c r="I18" s="281">
        <v>93.381495042597621</v>
      </c>
      <c r="J18" s="65">
        <v>94.210904287871486</v>
      </c>
    </row>
    <row r="19" spans="1:10" x14ac:dyDescent="0.2">
      <c r="A19" s="142"/>
      <c r="B19" s="63" t="s">
        <v>21</v>
      </c>
      <c r="C19" s="64">
        <v>96.713908586418938</v>
      </c>
      <c r="D19" s="64">
        <v>97.4357193487308</v>
      </c>
      <c r="E19" s="64">
        <v>92.869963240838317</v>
      </c>
      <c r="F19" s="64">
        <v>94.415037059422659</v>
      </c>
      <c r="G19" s="419">
        <v>96.430037487383203</v>
      </c>
      <c r="H19" s="281">
        <v>97.149729617355732</v>
      </c>
      <c r="I19" s="281">
        <v>92.597374748470372</v>
      </c>
      <c r="J19" s="65">
        <v>94.137913523342959</v>
      </c>
    </row>
    <row r="20" spans="1:10" x14ac:dyDescent="0.2">
      <c r="A20" s="142"/>
      <c r="B20" s="63" t="s">
        <v>22</v>
      </c>
      <c r="C20" s="64">
        <v>95.996297775597839</v>
      </c>
      <c r="D20" s="64">
        <v>97.041898455296902</v>
      </c>
      <c r="E20" s="64">
        <v>92.777943227538188</v>
      </c>
      <c r="F20" s="64">
        <v>94.617404407394488</v>
      </c>
      <c r="G20" s="419">
        <v>95.701265231965849</v>
      </c>
      <c r="H20" s="281">
        <v>96.743652389525963</v>
      </c>
      <c r="I20" s="281">
        <v>92.492801891698861</v>
      </c>
      <c r="J20" s="65">
        <v>94.326609719046971</v>
      </c>
    </row>
    <row r="21" spans="1:10" x14ac:dyDescent="0.2">
      <c r="A21" s="142"/>
      <c r="B21" s="63" t="s">
        <v>23</v>
      </c>
      <c r="C21" s="64">
        <v>96.043780216102846</v>
      </c>
      <c r="D21" s="64">
        <v>96.377799276252375</v>
      </c>
      <c r="E21" s="64">
        <v>93.242905497030165</v>
      </c>
      <c r="F21" s="64">
        <v>94.64045653763965</v>
      </c>
      <c r="G21" s="419">
        <v>95.759883852594825</v>
      </c>
      <c r="H21" s="281">
        <v>96.092915583879204</v>
      </c>
      <c r="I21" s="281">
        <v>92.967288255247666</v>
      </c>
      <c r="J21" s="65">
        <v>94.360708266681115</v>
      </c>
    </row>
    <row r="22" spans="1:10" x14ac:dyDescent="0.2">
      <c r="A22" s="142"/>
      <c r="B22" s="63" t="s">
        <v>24</v>
      </c>
      <c r="C22" s="64">
        <v>96.277385949612608</v>
      </c>
      <c r="D22" s="64">
        <v>97.612849200647204</v>
      </c>
      <c r="E22" s="64">
        <v>93.849649568839794</v>
      </c>
      <c r="F22" s="64">
        <v>95.095046289892124</v>
      </c>
      <c r="G22" s="419">
        <v>96.004073931783353</v>
      </c>
      <c r="H22" s="281">
        <v>97.335746072867423</v>
      </c>
      <c r="I22" s="281">
        <v>93.583229403364456</v>
      </c>
      <c r="J22" s="65">
        <v>94.825090695120778</v>
      </c>
    </row>
    <row r="23" spans="1:10" x14ac:dyDescent="0.2">
      <c r="A23" s="142"/>
      <c r="B23" s="63" t="s">
        <v>25</v>
      </c>
      <c r="C23" s="64">
        <v>96.781024467852816</v>
      </c>
      <c r="D23" s="64">
        <v>99.149075861514888</v>
      </c>
      <c r="E23" s="64">
        <v>93.963321982909079</v>
      </c>
      <c r="F23" s="64">
        <v>94.83699646218794</v>
      </c>
      <c r="G23" s="419">
        <v>96.51568701046628</v>
      </c>
      <c r="H23" s="281">
        <v>98.877246090793008</v>
      </c>
      <c r="I23" s="281">
        <v>93.705709614372793</v>
      </c>
      <c r="J23" s="65">
        <v>94.576988804221799</v>
      </c>
    </row>
    <row r="24" spans="1:10" x14ac:dyDescent="0.2">
      <c r="A24" s="142"/>
      <c r="B24" s="63" t="s">
        <v>26</v>
      </c>
      <c r="C24" s="64">
        <v>96.942068818802483</v>
      </c>
      <c r="D24" s="64">
        <v>99.147518049722805</v>
      </c>
      <c r="E24" s="64">
        <v>93.950185645933317</v>
      </c>
      <c r="F24" s="64">
        <v>95.778254708623024</v>
      </c>
      <c r="G24" s="419">
        <v>96.678104540583718</v>
      </c>
      <c r="H24" s="281">
        <v>98.877548537434976</v>
      </c>
      <c r="I24" s="281">
        <v>93.694367988597179</v>
      </c>
      <c r="J24" s="65">
        <v>95.517459388477008</v>
      </c>
    </row>
    <row r="25" spans="1:10" x14ac:dyDescent="0.2">
      <c r="A25" s="142"/>
      <c r="B25" s="63" t="s">
        <v>27</v>
      </c>
      <c r="C25" s="64">
        <v>97.268485328405191</v>
      </c>
      <c r="D25" s="64">
        <v>99.226787828342765</v>
      </c>
      <c r="E25" s="64">
        <v>94.2200976155181</v>
      </c>
      <c r="F25" s="64">
        <v>95.489673156875114</v>
      </c>
      <c r="G25" s="419">
        <v>97.003548936855353</v>
      </c>
      <c r="H25" s="281">
        <v>98.956517483085818</v>
      </c>
      <c r="I25" s="281">
        <v>93.963464312455471</v>
      </c>
      <c r="J25" s="65">
        <v>95.2295818297506</v>
      </c>
    </row>
    <row r="26" spans="1:10" x14ac:dyDescent="0.2">
      <c r="A26" s="142"/>
      <c r="B26" s="63" t="s">
        <v>28</v>
      </c>
      <c r="C26" s="64">
        <v>96.908682083258839</v>
      </c>
      <c r="D26" s="64">
        <v>97.309296407900632</v>
      </c>
      <c r="E26" s="64">
        <v>94.774308766513116</v>
      </c>
      <c r="F26" s="64">
        <v>95.949183954413471</v>
      </c>
      <c r="G26" s="419">
        <v>96.644642967094555</v>
      </c>
      <c r="H26" s="281">
        <v>97.044165770833004</v>
      </c>
      <c r="I26" s="281">
        <v>94.516085001791083</v>
      </c>
      <c r="J26" s="65">
        <v>95.687759103890343</v>
      </c>
    </row>
    <row r="27" spans="1:10" x14ac:dyDescent="0.2">
      <c r="A27" s="142"/>
      <c r="B27" s="63" t="s">
        <v>29</v>
      </c>
      <c r="C27" s="64">
        <v>97.073743997301492</v>
      </c>
      <c r="D27" s="64">
        <v>99.970773737517362</v>
      </c>
      <c r="E27" s="64">
        <v>94.6153397472617</v>
      </c>
      <c r="F27" s="64">
        <v>96.315881334485553</v>
      </c>
      <c r="G27" s="419">
        <v>96.808793959344598</v>
      </c>
      <c r="H27" s="281">
        <v>99.69791663727942</v>
      </c>
      <c r="I27" s="281">
        <v>94.357099600904121</v>
      </c>
      <c r="J27" s="65">
        <v>96.052999783155528</v>
      </c>
    </row>
    <row r="28" spans="1:10" x14ac:dyDescent="0.2">
      <c r="A28" s="142"/>
      <c r="B28" s="63" t="s">
        <v>30</v>
      </c>
      <c r="C28" s="64">
        <v>97.429785662764473</v>
      </c>
      <c r="D28" s="64">
        <v>100.55973325457869</v>
      </c>
      <c r="E28" s="64">
        <v>95.203634148944403</v>
      </c>
      <c r="F28" s="64">
        <v>96.950412779924434</v>
      </c>
      <c r="G28" s="419">
        <v>97.176252672105022</v>
      </c>
      <c r="H28" s="281">
        <v>100.29805547566816</v>
      </c>
      <c r="I28" s="281">
        <v>94.955894077227754</v>
      </c>
      <c r="J28" s="65">
        <v>96.698127219296779</v>
      </c>
    </row>
    <row r="29" spans="1:10" x14ac:dyDescent="0.2">
      <c r="A29" s="142"/>
      <c r="B29" s="63" t="s">
        <v>31</v>
      </c>
      <c r="C29" s="64">
        <v>97.834636663738749</v>
      </c>
      <c r="D29" s="64">
        <v>99.433792461780044</v>
      </c>
      <c r="E29" s="64">
        <v>95.396924429400627</v>
      </c>
      <c r="F29" s="64">
        <v>97.267223259870477</v>
      </c>
      <c r="G29" s="419">
        <v>97.582580706361227</v>
      </c>
      <c r="H29" s="281">
        <v>99.177616524409501</v>
      </c>
      <c r="I29" s="281">
        <v>95.151148864244007</v>
      </c>
      <c r="J29" s="65">
        <v>97.016629156225122</v>
      </c>
    </row>
    <row r="30" spans="1:10" x14ac:dyDescent="0.2">
      <c r="A30" s="142"/>
      <c r="B30" s="63" t="s">
        <v>32</v>
      </c>
      <c r="C30" s="64">
        <v>98.444264238626744</v>
      </c>
      <c r="D30" s="64">
        <v>98.846423349284748</v>
      </c>
      <c r="E30" s="64">
        <v>95.816251777250883</v>
      </c>
      <c r="F30" s="64">
        <v>97.915573008540761</v>
      </c>
      <c r="G30" s="419">
        <v>98.19317439493598</v>
      </c>
      <c r="H30" s="281">
        <v>98.594307767131468</v>
      </c>
      <c r="I30" s="281">
        <v>95.571864886172435</v>
      </c>
      <c r="J30" s="65">
        <v>97.665831633441343</v>
      </c>
    </row>
    <row r="31" spans="1:10" x14ac:dyDescent="0.2">
      <c r="A31" s="142"/>
      <c r="B31" s="63" t="s">
        <v>33</v>
      </c>
      <c r="C31" s="64">
        <v>98.810247846037655</v>
      </c>
      <c r="D31" s="64">
        <v>99.720265506058695</v>
      </c>
      <c r="E31" s="64">
        <v>95.908674371509221</v>
      </c>
      <c r="F31" s="64">
        <v>98.562740128933299</v>
      </c>
      <c r="G31" s="419">
        <v>98.562669809954045</v>
      </c>
      <c r="H31" s="281">
        <v>99.470407338207465</v>
      </c>
      <c r="I31" s="281">
        <v>95.66836649088053</v>
      </c>
      <c r="J31" s="65">
        <v>98.315782245878879</v>
      </c>
    </row>
    <row r="32" spans="1:10" x14ac:dyDescent="0.2">
      <c r="A32" s="142"/>
      <c r="B32" s="63" t="s">
        <v>34</v>
      </c>
      <c r="C32" s="64">
        <v>99.009826955948299</v>
      </c>
      <c r="D32" s="64">
        <v>98.950796836099514</v>
      </c>
      <c r="E32" s="64">
        <v>96.91507102486004</v>
      </c>
      <c r="F32" s="64">
        <v>99.11654472114077</v>
      </c>
      <c r="G32" s="419">
        <v>98.76618038741303</v>
      </c>
      <c r="H32" s="281">
        <v>98.707295530782787</v>
      </c>
      <c r="I32" s="281">
        <v>96.676579299134048</v>
      </c>
      <c r="J32" s="65">
        <v>98.872635538094499</v>
      </c>
    </row>
    <row r="33" spans="1:10" x14ac:dyDescent="0.2">
      <c r="A33" s="142"/>
      <c r="B33" s="63" t="s">
        <v>35</v>
      </c>
      <c r="C33" s="64">
        <v>99.165425075294863</v>
      </c>
      <c r="D33" s="64">
        <v>100.51652710732233</v>
      </c>
      <c r="E33" s="64">
        <v>96.481590162080479</v>
      </c>
      <c r="F33" s="64">
        <v>99.672392437473164</v>
      </c>
      <c r="G33" s="419">
        <v>98.927342362221879</v>
      </c>
      <c r="H33" s="281">
        <v>100.27520058182998</v>
      </c>
      <c r="I33" s="281">
        <v>96.249950972010581</v>
      </c>
      <c r="J33" s="65">
        <v>99.433092564639779</v>
      </c>
    </row>
    <row r="34" spans="1:10" x14ac:dyDescent="0.2">
      <c r="A34" s="142"/>
      <c r="B34" s="63" t="s">
        <v>36</v>
      </c>
      <c r="C34" s="64">
        <v>99.680173474883986</v>
      </c>
      <c r="D34" s="64">
        <v>102.23214486684405</v>
      </c>
      <c r="E34" s="64">
        <v>97.193136745570115</v>
      </c>
      <c r="F34" s="64">
        <v>99.81686368005451</v>
      </c>
      <c r="G34" s="419">
        <v>99.44336452088838</v>
      </c>
      <c r="H34" s="281">
        <v>101.98927322600819</v>
      </c>
      <c r="I34" s="281">
        <v>96.962236213940727</v>
      </c>
      <c r="J34" s="65">
        <v>99.579729992830863</v>
      </c>
    </row>
    <row r="35" spans="1:10" x14ac:dyDescent="0.2">
      <c r="A35" s="142"/>
      <c r="B35" s="63" t="s">
        <v>37</v>
      </c>
      <c r="C35" s="64">
        <v>99.337366960654961</v>
      </c>
      <c r="D35" s="64">
        <v>103.54722695085265</v>
      </c>
      <c r="E35" s="64">
        <v>97.660539724416509</v>
      </c>
      <c r="F35" s="64">
        <v>100.1932659440421</v>
      </c>
      <c r="G35" s="419">
        <v>99.105768084610972</v>
      </c>
      <c r="H35" s="281">
        <v>103.30581304878301</v>
      </c>
      <c r="I35" s="281">
        <v>97.432850266501077</v>
      </c>
      <c r="J35" s="65">
        <v>99.959671592895219</v>
      </c>
    </row>
    <row r="36" spans="1:10" x14ac:dyDescent="0.2">
      <c r="A36" s="142"/>
      <c r="B36" s="63" t="s">
        <v>38</v>
      </c>
      <c r="C36" s="64">
        <v>99.817142369251428</v>
      </c>
      <c r="D36" s="64">
        <v>105.56229633743261</v>
      </c>
      <c r="E36" s="64">
        <v>98.405944917115903</v>
      </c>
      <c r="F36" s="64">
        <v>100.43168644394183</v>
      </c>
      <c r="G36" s="419">
        <v>99.580055814521259</v>
      </c>
      <c r="H36" s="281">
        <v>105.31156384245223</v>
      </c>
      <c r="I36" s="281">
        <v>98.172210250989593</v>
      </c>
      <c r="J36" s="65">
        <v>100.19314021871881</v>
      </c>
    </row>
    <row r="37" spans="1:10" x14ac:dyDescent="0.2">
      <c r="A37" s="142"/>
      <c r="B37" s="63" t="s">
        <v>39</v>
      </c>
      <c r="C37" s="64">
        <v>100.29038727372468</v>
      </c>
      <c r="D37" s="64">
        <v>104.60934676064599</v>
      </c>
      <c r="E37" s="64">
        <v>98.666710637857094</v>
      </c>
      <c r="F37" s="64">
        <v>100.98260074328856</v>
      </c>
      <c r="G37" s="419">
        <v>100.0520185887036</v>
      </c>
      <c r="H37" s="281">
        <v>104.36071283763404</v>
      </c>
      <c r="I37" s="281">
        <v>98.432201083058942</v>
      </c>
      <c r="J37" s="65">
        <v>100.74258681569762</v>
      </c>
    </row>
    <row r="38" spans="1:10" x14ac:dyDescent="0.2">
      <c r="A38" s="142"/>
      <c r="B38" s="63" t="s">
        <v>40</v>
      </c>
      <c r="C38" s="64">
        <v>100.1461133500857</v>
      </c>
      <c r="D38" s="64">
        <v>103.7171698978849</v>
      </c>
      <c r="E38" s="64">
        <v>99.097409012103199</v>
      </c>
      <c r="F38" s="64">
        <v>100.92903625869459</v>
      </c>
      <c r="G38" s="419">
        <v>99.996457840700955</v>
      </c>
      <c r="H38" s="281">
        <v>103.56217790295089</v>
      </c>
      <c r="I38" s="281">
        <v>98.949320656716225</v>
      </c>
      <c r="J38" s="65">
        <v>100.77821077153665</v>
      </c>
    </row>
    <row r="39" spans="1:10" x14ac:dyDescent="0.2">
      <c r="A39" s="142"/>
      <c r="B39" s="63" t="s">
        <v>88</v>
      </c>
      <c r="C39" s="64">
        <v>100.47677019204609</v>
      </c>
      <c r="D39" s="64">
        <v>103.62363546323479</v>
      </c>
      <c r="E39" s="64">
        <v>99.90914829525677</v>
      </c>
      <c r="F39" s="64">
        <v>101.20235202076766</v>
      </c>
      <c r="G39" s="419">
        <v>100.35535247171748</v>
      </c>
      <c r="H39" s="281">
        <v>103.49841502107621</v>
      </c>
      <c r="I39" s="281">
        <v>99.7884164982176</v>
      </c>
      <c r="J39" s="65">
        <v>101.08005749586638</v>
      </c>
    </row>
    <row r="40" spans="1:10" x14ac:dyDescent="0.2">
      <c r="A40" s="142"/>
      <c r="B40" s="63" t="s">
        <v>89</v>
      </c>
      <c r="C40" s="64">
        <v>100.46151851452051</v>
      </c>
      <c r="D40" s="64">
        <v>103.75677032135977</v>
      </c>
      <c r="E40" s="64">
        <v>100.55547768205992</v>
      </c>
      <c r="F40" s="64">
        <v>101.59352490019688</v>
      </c>
      <c r="G40" s="419">
        <v>100.33177247429786</v>
      </c>
      <c r="H40" s="281">
        <v>103.62276846378735</v>
      </c>
      <c r="I40" s="281">
        <v>100.42561029358266</v>
      </c>
      <c r="J40" s="65">
        <v>101.46231687385043</v>
      </c>
    </row>
    <row r="41" spans="1:10" x14ac:dyDescent="0.2">
      <c r="A41" s="142"/>
      <c r="B41" s="63" t="s">
        <v>90</v>
      </c>
      <c r="C41" s="64">
        <v>100.45578284121981</v>
      </c>
      <c r="D41" s="64">
        <v>102.51578235693887</v>
      </c>
      <c r="E41" s="64">
        <v>100.67401585920382</v>
      </c>
      <c r="F41" s="64">
        <v>102.19676838194304</v>
      </c>
      <c r="G41" s="419">
        <v>100.32344896596452</v>
      </c>
      <c r="H41" s="281">
        <v>102.38073477311217</v>
      </c>
      <c r="I41" s="281">
        <v>100.54139449805017</v>
      </c>
      <c r="J41" s="65">
        <v>102.06214104625322</v>
      </c>
    </row>
    <row r="42" spans="1:10" x14ac:dyDescent="0.2">
      <c r="A42" s="142"/>
      <c r="B42" s="63" t="s">
        <v>91</v>
      </c>
      <c r="C42" s="64">
        <v>100.68328108769673</v>
      </c>
      <c r="D42" s="64">
        <v>101.21556869428781</v>
      </c>
      <c r="E42" s="64">
        <v>100.88380857791233</v>
      </c>
      <c r="F42" s="64">
        <v>102.2735744839465</v>
      </c>
      <c r="G42" s="419">
        <v>100.54805450200895</v>
      </c>
      <c r="H42" s="281">
        <v>101.07962719908505</v>
      </c>
      <c r="I42" s="281">
        <v>100.74831266600137</v>
      </c>
      <c r="J42" s="65">
        <v>102.13621199303302</v>
      </c>
    </row>
    <row r="43" spans="1:10" x14ac:dyDescent="0.2">
      <c r="A43" s="142"/>
      <c r="B43" s="63" t="s">
        <v>134</v>
      </c>
      <c r="C43" s="64">
        <v>100.92734536445009</v>
      </c>
      <c r="D43" s="64">
        <v>103.7085591100001</v>
      </c>
      <c r="E43" s="64">
        <v>100.98802503084535</v>
      </c>
      <c r="F43" s="64">
        <v>102.38943873082935</v>
      </c>
      <c r="G43" s="419">
        <v>100.78958487881219</v>
      </c>
      <c r="H43" s="281">
        <v>103.56700241477326</v>
      </c>
      <c r="I43" s="281">
        <v>100.85018172067385</v>
      </c>
      <c r="J43" s="65">
        <v>102.24968256511607</v>
      </c>
    </row>
    <row r="44" spans="1:10" x14ac:dyDescent="0.2">
      <c r="A44" s="142"/>
      <c r="B44" s="63" t="s">
        <v>135</v>
      </c>
      <c r="C44" s="64">
        <v>100.72394845739953</v>
      </c>
      <c r="D44" s="64">
        <v>103.40741571925469</v>
      </c>
      <c r="E44" s="64">
        <v>101.20052834996801</v>
      </c>
      <c r="F44" s="64">
        <v>102.74014263266984</v>
      </c>
      <c r="G44" s="419">
        <v>100.59718040180901</v>
      </c>
      <c r="H44" s="281">
        <v>103.27727033451609</v>
      </c>
      <c r="I44" s="281">
        <v>101.07316048562065</v>
      </c>
      <c r="J44" s="65">
        <v>102.61083705726192</v>
      </c>
    </row>
    <row r="45" spans="1:10" x14ac:dyDescent="0.2">
      <c r="A45" s="142"/>
      <c r="B45" s="63" t="s">
        <v>136</v>
      </c>
      <c r="C45" s="64">
        <v>100.84164489879821</v>
      </c>
      <c r="D45" s="64">
        <v>103.34916100536849</v>
      </c>
      <c r="E45" s="64">
        <v>101.36806657528021</v>
      </c>
      <c r="F45" s="64">
        <v>102.98304245107514</v>
      </c>
      <c r="G45" s="419">
        <v>100.72922908346429</v>
      </c>
      <c r="H45" s="281">
        <v>103.2339498720102</v>
      </c>
      <c r="I45" s="281">
        <v>101.25506391785318</v>
      </c>
      <c r="J45" s="65">
        <v>102.86823945778471</v>
      </c>
    </row>
    <row r="46" spans="1:10" x14ac:dyDescent="0.2">
      <c r="A46" s="142"/>
      <c r="B46" s="63" t="s">
        <v>137</v>
      </c>
      <c r="C46" s="64">
        <v>100.81674759082193</v>
      </c>
      <c r="D46" s="64">
        <v>103.31067805617991</v>
      </c>
      <c r="E46" s="64">
        <v>101.38178266826385</v>
      </c>
      <c r="F46" s="64">
        <v>103.24886959797813</v>
      </c>
      <c r="G46" s="419">
        <v>100.73209808575382</v>
      </c>
      <c r="H46" s="281">
        <v>103.22393455398712</v>
      </c>
      <c r="I46" s="281">
        <v>101.29665873865034</v>
      </c>
      <c r="J46" s="65">
        <v>103.16217799247434</v>
      </c>
    </row>
    <row r="47" spans="1:10" x14ac:dyDescent="0.2">
      <c r="A47" s="142"/>
      <c r="B47" s="63" t="s">
        <v>155</v>
      </c>
      <c r="C47" s="64">
        <v>100.79715989816722</v>
      </c>
      <c r="D47" s="64">
        <v>103.68869788824293</v>
      </c>
      <c r="E47" s="64">
        <v>101.37602148189785</v>
      </c>
      <c r="F47" s="64">
        <v>103.4502209577637</v>
      </c>
      <c r="G47" s="419">
        <v>100.73950689671251</v>
      </c>
      <c r="H47" s="281">
        <v>103.62939101237227</v>
      </c>
      <c r="I47" s="281">
        <v>101.31803738869655</v>
      </c>
      <c r="J47" s="65">
        <v>103.39105048366108</v>
      </c>
    </row>
    <row r="48" spans="1:10" x14ac:dyDescent="0.2">
      <c r="A48" s="142"/>
      <c r="B48" s="63" t="s">
        <v>156</v>
      </c>
      <c r="C48" s="64">
        <v>100.7628582216856</v>
      </c>
      <c r="D48" s="64">
        <v>103.63460007133033</v>
      </c>
      <c r="E48" s="64">
        <v>101.37488455005222</v>
      </c>
      <c r="F48" s="64">
        <v>103.62468298509803</v>
      </c>
      <c r="G48" s="419">
        <v>100.7268759212354</v>
      </c>
      <c r="H48" s="281">
        <v>103.59759227517783</v>
      </c>
      <c r="I48" s="281">
        <v>101.33868369570618</v>
      </c>
      <c r="J48" s="65">
        <v>103.58767873032562</v>
      </c>
    </row>
    <row r="49" spans="1:10" x14ac:dyDescent="0.2">
      <c r="A49" s="142"/>
      <c r="B49" s="63" t="s">
        <v>157</v>
      </c>
      <c r="C49" s="64">
        <v>100.71984242919299</v>
      </c>
      <c r="D49" s="64">
        <v>103.60302850626148</v>
      </c>
      <c r="E49" s="64">
        <v>101.40434509647137</v>
      </c>
      <c r="F49" s="64">
        <v>103.78723820880052</v>
      </c>
      <c r="G49" s="419">
        <v>100.7052926811832</v>
      </c>
      <c r="H49" s="281">
        <v>103.58806226007333</v>
      </c>
      <c r="I49" s="281">
        <v>101.38969646684033</v>
      </c>
      <c r="J49" s="65">
        <v>103.7722453521185</v>
      </c>
    </row>
    <row r="50" spans="1:10" x14ac:dyDescent="0.2">
      <c r="A50" s="142"/>
      <c r="B50" s="63" t="s">
        <v>158</v>
      </c>
      <c r="C50" s="64">
        <v>100.67397111464599</v>
      </c>
      <c r="D50" s="64">
        <v>103.44539640134398</v>
      </c>
      <c r="E50" s="64">
        <v>101.47454518418816</v>
      </c>
      <c r="F50" s="64">
        <v>103.94769335906483</v>
      </c>
      <c r="G50" s="419">
        <v>100.68061143080455</v>
      </c>
      <c r="H50" s="281">
        <v>103.4522195168885</v>
      </c>
      <c r="I50" s="281">
        <v>101.48123830510725</v>
      </c>
      <c r="J50" s="65">
        <v>103.95454960542331</v>
      </c>
    </row>
    <row r="51" spans="1:10" x14ac:dyDescent="0.2">
      <c r="A51" s="142"/>
      <c r="B51" s="63" t="s">
        <v>217</v>
      </c>
      <c r="C51" s="64">
        <v>100.62112798622877</v>
      </c>
      <c r="D51" s="64">
        <v>103.39224325255644</v>
      </c>
      <c r="E51" s="64">
        <v>101.58555253810682</v>
      </c>
      <c r="F51" s="64">
        <v>104.10863214543156</v>
      </c>
      <c r="G51" s="419">
        <v>100.64871379714025</v>
      </c>
      <c r="H51" s="281">
        <v>103.42058877927778</v>
      </c>
      <c r="I51" s="281">
        <v>101.61340275107646</v>
      </c>
      <c r="J51" s="65">
        <v>104.13717407393189</v>
      </c>
    </row>
    <row r="52" spans="1:10" x14ac:dyDescent="0.2">
      <c r="A52" s="142"/>
      <c r="B52" s="63" t="s">
        <v>218</v>
      </c>
      <c r="C52" s="64">
        <v>100.57620655886664</v>
      </c>
      <c r="D52" s="64">
        <v>103.39759633425378</v>
      </c>
      <c r="E52" s="64">
        <v>101.71262176221886</v>
      </c>
      <c r="F52" s="64">
        <v>104.28615830405847</v>
      </c>
      <c r="G52" s="419">
        <v>100.61451226173588</v>
      </c>
      <c r="H52" s="281">
        <v>103.43697659861328</v>
      </c>
      <c r="I52" s="281">
        <v>101.75136028299417</v>
      </c>
      <c r="J52" s="65">
        <v>104.32587698832823</v>
      </c>
    </row>
    <row r="53" spans="1:10" x14ac:dyDescent="0.2">
      <c r="A53" s="142"/>
      <c r="B53" s="63" t="s">
        <v>219</v>
      </c>
      <c r="C53" s="64">
        <v>100.52758683130972</v>
      </c>
      <c r="D53" s="64">
        <v>103.42548077383475</v>
      </c>
      <c r="E53" s="64">
        <v>101.8502192303695</v>
      </c>
      <c r="F53" s="64">
        <v>104.46472562623825</v>
      </c>
      <c r="G53" s="419">
        <v>100.57639210458163</v>
      </c>
      <c r="H53" s="281">
        <v>103.4756929495324</v>
      </c>
      <c r="I53" s="281">
        <v>101.89966663022297</v>
      </c>
      <c r="J53" s="65">
        <v>104.51544234631639</v>
      </c>
    </row>
    <row r="54" spans="1:10" x14ac:dyDescent="0.2">
      <c r="A54" s="142"/>
      <c r="B54" s="63" t="s">
        <v>220</v>
      </c>
      <c r="C54" s="64">
        <v>100.47264460592989</v>
      </c>
      <c r="D54" s="64">
        <v>103.37717885557558</v>
      </c>
      <c r="E54" s="64">
        <v>101.98821525111086</v>
      </c>
      <c r="F54" s="64">
        <v>104.64694638094782</v>
      </c>
      <c r="G54" s="419">
        <v>100.53172726709043</v>
      </c>
      <c r="H54" s="281">
        <v>103.43796952007936</v>
      </c>
      <c r="I54" s="281">
        <v>102.04818913940345</v>
      </c>
      <c r="J54" s="65">
        <v>104.70848372873789</v>
      </c>
    </row>
    <row r="55" spans="1:10" x14ac:dyDescent="0.2">
      <c r="A55" s="142"/>
      <c r="B55" s="63" t="s">
        <v>258</v>
      </c>
      <c r="C55" s="64">
        <v>100.4105132737958</v>
      </c>
      <c r="D55" s="64">
        <v>103.19506587627323</v>
      </c>
      <c r="E55" s="64">
        <v>102.11642618162288</v>
      </c>
      <c r="F55" s="64">
        <v>104.83701816704074</v>
      </c>
      <c r="G55" s="419">
        <v>100.47964947857334</v>
      </c>
      <c r="H55" s="281">
        <v>103.26611934441945</v>
      </c>
      <c r="I55" s="281">
        <v>102.1867369680283</v>
      </c>
      <c r="J55" s="65">
        <v>104.90920217765816</v>
      </c>
    </row>
    <row r="56" spans="1:10" x14ac:dyDescent="0.2">
      <c r="A56" s="142"/>
      <c r="B56" s="63" t="s">
        <v>259</v>
      </c>
      <c r="C56" s="64">
        <v>100.35223328080595</v>
      </c>
      <c r="D56" s="64">
        <v>103.3678080885304</v>
      </c>
      <c r="E56" s="64">
        <v>102.27501092863115</v>
      </c>
      <c r="F56" s="64">
        <v>105.04170708742241</v>
      </c>
      <c r="G56" s="419">
        <v>100.42405996477719</v>
      </c>
      <c r="H56" s="281">
        <v>103.44179315733888</v>
      </c>
      <c r="I56" s="281">
        <v>102.34821383252246</v>
      </c>
      <c r="J56" s="65">
        <v>105.11689024231691</v>
      </c>
    </row>
    <row r="57" spans="1:10" x14ac:dyDescent="0.2">
      <c r="A57" s="142"/>
      <c r="B57" s="63" t="s">
        <v>260</v>
      </c>
      <c r="C57" s="64">
        <v>100.295925383886</v>
      </c>
      <c r="D57" s="64">
        <v>103.31945435961934</v>
      </c>
      <c r="E57" s="64">
        <v>102.47488187482791</v>
      </c>
      <c r="F57" s="64">
        <v>105.25013314124011</v>
      </c>
      <c r="G57" s="419">
        <v>100.37025984803191</v>
      </c>
      <c r="H57" s="281">
        <v>103.39602971645728</v>
      </c>
      <c r="I57" s="281">
        <v>102.55083127559801</v>
      </c>
      <c r="J57" s="65">
        <v>105.32813942333371</v>
      </c>
    </row>
    <row r="58" spans="1:10" x14ac:dyDescent="0.2">
      <c r="A58" s="142"/>
      <c r="B58" s="63" t="s">
        <v>261</v>
      </c>
      <c r="C58" s="64">
        <v>100.23864533921292</v>
      </c>
      <c r="D58" s="64">
        <v>103.76335423849747</v>
      </c>
      <c r="E58" s="64">
        <v>102.68556190844168</v>
      </c>
      <c r="F58" s="64">
        <v>105.46231653170537</v>
      </c>
      <c r="G58" s="419">
        <v>100.31530355940731</v>
      </c>
      <c r="H58" s="281">
        <v>103.84270800500538</v>
      </c>
      <c r="I58" s="281">
        <v>102.7640914255649</v>
      </c>
      <c r="J58" s="65">
        <v>105.54296959176554</v>
      </c>
    </row>
    <row r="59" spans="1:10" x14ac:dyDescent="0.2">
      <c r="A59" s="142"/>
      <c r="B59" s="63" t="s">
        <v>324</v>
      </c>
      <c r="C59" s="64">
        <v>100.17570762837616</v>
      </c>
      <c r="D59" s="64">
        <v>103.9389403499567</v>
      </c>
      <c r="E59" s="64">
        <v>102.91736935340407</v>
      </c>
      <c r="F59" s="64">
        <v>105.67511771048919</v>
      </c>
      <c r="G59" s="419">
        <v>100.25450260562809</v>
      </c>
      <c r="H59" s="281">
        <v>104.02069536456405</v>
      </c>
      <c r="I59" s="281">
        <v>102.99832083324912</v>
      </c>
      <c r="J59" s="65">
        <v>105.75823834615248</v>
      </c>
    </row>
    <row r="60" spans="1:10" x14ac:dyDescent="0.2">
      <c r="A60" s="142"/>
      <c r="B60" s="63" t="s">
        <v>325</v>
      </c>
      <c r="C60" s="64">
        <v>100.12532453621365</v>
      </c>
      <c r="D60" s="64">
        <v>104.20278639716975</v>
      </c>
      <c r="E60" s="64">
        <v>103.17683332135874</v>
      </c>
      <c r="F60" s="64">
        <v>105.91459711118658</v>
      </c>
      <c r="G60" s="419">
        <v>100.19206016859863</v>
      </c>
      <c r="H60" s="281">
        <v>104.27223974355036</v>
      </c>
      <c r="I60" s="281">
        <v>103.24560284845978</v>
      </c>
      <c r="J60" s="65">
        <v>105.9851914153724</v>
      </c>
    </row>
    <row r="61" spans="1:10" x14ac:dyDescent="0.2">
      <c r="A61" s="142"/>
      <c r="B61" s="63" t="s">
        <v>326</v>
      </c>
      <c r="C61" s="64">
        <v>100.07728918372027</v>
      </c>
      <c r="D61" s="64">
        <v>104.43684435671014</v>
      </c>
      <c r="E61" s="64">
        <v>103.43711932569839</v>
      </c>
      <c r="F61" s="64">
        <v>106.16484002065765</v>
      </c>
      <c r="G61" s="419">
        <v>100.13181775270853</v>
      </c>
      <c r="H61" s="281">
        <v>104.49374829284656</v>
      </c>
      <c r="I61" s="281">
        <v>103.49347854708734</v>
      </c>
      <c r="J61" s="65">
        <v>106.22268548040589</v>
      </c>
    </row>
    <row r="62" spans="1:10" x14ac:dyDescent="0.2">
      <c r="A62" s="142"/>
      <c r="B62" s="63" t="s">
        <v>327</v>
      </c>
      <c r="C62" s="64">
        <v>100.02699120916591</v>
      </c>
      <c r="D62" s="64">
        <v>104.70139228382493</v>
      </c>
      <c r="E62" s="64">
        <v>103.68789929133699</v>
      </c>
      <c r="F62" s="64">
        <v>106.41587119559296</v>
      </c>
      <c r="G62" s="419">
        <v>100.06916289982973</v>
      </c>
      <c r="H62" s="281">
        <v>104.7455347165232</v>
      </c>
      <c r="I62" s="281">
        <v>103.73161443223697</v>
      </c>
      <c r="J62" s="65">
        <v>106.46073645793395</v>
      </c>
    </row>
    <row r="63" spans="1:10" x14ac:dyDescent="0.2">
      <c r="A63" s="142"/>
      <c r="B63" s="63" t="s">
        <v>563</v>
      </c>
      <c r="C63" s="64">
        <v>99.974283526685085</v>
      </c>
      <c r="D63" s="64">
        <v>104.89394670274486</v>
      </c>
      <c r="E63" s="64">
        <v>103.9187438687391</v>
      </c>
      <c r="F63" s="64">
        <v>106.6671366307398</v>
      </c>
      <c r="G63" s="419">
        <v>100.00395003027185</v>
      </c>
      <c r="H63" s="281">
        <v>104.92507307381059</v>
      </c>
      <c r="I63" s="281">
        <v>103.94958085680213</v>
      </c>
      <c r="J63" s="65">
        <v>106.69878918057377</v>
      </c>
    </row>
    <row r="64" spans="1:10" x14ac:dyDescent="0.2">
      <c r="A64" s="142"/>
      <c r="B64" s="63" t="s">
        <v>564</v>
      </c>
      <c r="C64" s="64">
        <v>99.926550997848551</v>
      </c>
      <c r="D64" s="64">
        <v>105.15078875623425</v>
      </c>
      <c r="E64" s="64">
        <v>104.15670231010307</v>
      </c>
      <c r="F64" s="64">
        <v>106.92577045978349</v>
      </c>
      <c r="G64" s="419">
        <v>99.935850564396688</v>
      </c>
      <c r="H64" s="281">
        <v>105.16057451134998</v>
      </c>
      <c r="I64" s="281">
        <v>104.16639555153793</v>
      </c>
      <c r="J64" s="65">
        <v>106.93572140183211</v>
      </c>
    </row>
    <row r="65" spans="1:10" x14ac:dyDescent="0.2">
      <c r="A65" s="142"/>
      <c r="B65" s="63" t="s">
        <v>565</v>
      </c>
      <c r="C65" s="64">
        <v>99.876228719295383</v>
      </c>
      <c r="D65" s="64">
        <v>105.4171379485569</v>
      </c>
      <c r="E65" s="64">
        <v>104.39535745914192</v>
      </c>
      <c r="F65" s="64">
        <v>107.18518737935828</v>
      </c>
      <c r="G65" s="419">
        <v>99.865039991180709</v>
      </c>
      <c r="H65" s="281">
        <v>105.4053284948935</v>
      </c>
      <c r="I65" s="281">
        <v>104.38366247139544</v>
      </c>
      <c r="J65" s="65">
        <v>107.17317985830054</v>
      </c>
    </row>
    <row r="66" spans="1:10" x14ac:dyDescent="0.2">
      <c r="A66" s="142"/>
      <c r="B66" s="63" t="s">
        <v>566</v>
      </c>
      <c r="C66" s="64">
        <v>99.823545733916291</v>
      </c>
      <c r="D66" s="64">
        <v>105.6193148937525</v>
      </c>
      <c r="E66" s="64">
        <v>104.63471124081762</v>
      </c>
      <c r="F66" s="64">
        <v>107.43682495294669</v>
      </c>
      <c r="G66" s="500">
        <v>99.791749525055877</v>
      </c>
      <c r="H66" s="499">
        <v>105.58567259251618</v>
      </c>
      <c r="I66" s="499">
        <v>104.60138255961127</v>
      </c>
      <c r="J66" s="371">
        <v>107.40260373088533</v>
      </c>
    </row>
    <row r="67" spans="1:10" x14ac:dyDescent="0.2">
      <c r="A67" s="142"/>
      <c r="B67" s="232"/>
      <c r="C67" s="562" t="s">
        <v>584</v>
      </c>
      <c r="D67" s="562"/>
      <c r="E67" s="562"/>
      <c r="F67" s="563"/>
      <c r="G67" s="567" t="s">
        <v>584</v>
      </c>
      <c r="H67" s="562"/>
      <c r="I67" s="562"/>
      <c r="J67" s="563"/>
    </row>
    <row r="68" spans="1:10" x14ac:dyDescent="0.2">
      <c r="A68" s="142"/>
      <c r="B68" s="280">
        <v>2008</v>
      </c>
      <c r="C68" s="64">
        <f>100</f>
        <v>100</v>
      </c>
      <c r="D68" s="64">
        <v>100</v>
      </c>
      <c r="E68" s="64">
        <v>100</v>
      </c>
      <c r="F68" s="65">
        <v>100</v>
      </c>
      <c r="G68" s="64">
        <f>100</f>
        <v>100</v>
      </c>
      <c r="H68" s="64">
        <v>100</v>
      </c>
      <c r="I68" s="64">
        <v>100</v>
      </c>
      <c r="J68" s="65">
        <v>100</v>
      </c>
    </row>
    <row r="69" spans="1:10" x14ac:dyDescent="0.2">
      <c r="A69" s="142"/>
      <c r="B69" s="171">
        <v>2009</v>
      </c>
      <c r="C69" s="281">
        <v>97.691209116706432</v>
      </c>
      <c r="D69" s="281">
        <v>100.95057931796725</v>
      </c>
      <c r="E69" s="281">
        <v>96.274092327069056</v>
      </c>
      <c r="F69" s="65">
        <v>95.117010862024557</v>
      </c>
      <c r="G69" s="419">
        <v>97.599044287470036</v>
      </c>
      <c r="H69" s="281">
        <v>100.85533950070756</v>
      </c>
      <c r="I69" s="281">
        <v>96.183264448496971</v>
      </c>
      <c r="J69" s="65">
        <v>95.027274608959019</v>
      </c>
    </row>
    <row r="70" spans="1:10" x14ac:dyDescent="0.2">
      <c r="A70" s="142"/>
      <c r="B70" s="171">
        <v>2010</v>
      </c>
      <c r="C70" s="281">
        <v>97.15434234284406</v>
      </c>
      <c r="D70" s="281">
        <v>99.677601021650986</v>
      </c>
      <c r="E70" s="281">
        <v>96.126560080891451</v>
      </c>
      <c r="F70" s="65">
        <v>95.958679838390154</v>
      </c>
      <c r="G70" s="419">
        <v>96.979497220353565</v>
      </c>
      <c r="H70" s="281">
        <v>99.49821488264871</v>
      </c>
      <c r="I70" s="281">
        <v>95.953564620610081</v>
      </c>
      <c r="J70" s="65">
        <v>95.785986506051344</v>
      </c>
    </row>
    <row r="71" spans="1:10" x14ac:dyDescent="0.2">
      <c r="A71" s="142"/>
      <c r="B71" s="171">
        <v>2011</v>
      </c>
      <c r="C71" s="281">
        <v>96.867990962052289</v>
      </c>
      <c r="D71" s="281">
        <v>96.952661223943622</v>
      </c>
      <c r="E71" s="281">
        <v>94.673097222282578</v>
      </c>
      <c r="F71" s="65">
        <v>96.577408193181967</v>
      </c>
      <c r="G71" s="419">
        <v>96.632101635525231</v>
      </c>
      <c r="H71" s="281">
        <v>96.71656571154594</v>
      </c>
      <c r="I71" s="281">
        <v>94.442552819304893</v>
      </c>
      <c r="J71" s="65">
        <v>96.342226482999251</v>
      </c>
    </row>
    <row r="72" spans="1:10" x14ac:dyDescent="0.2">
      <c r="A72" s="142"/>
      <c r="B72" s="171">
        <v>2012</v>
      </c>
      <c r="C72" s="281">
        <v>97.276318625237863</v>
      </c>
      <c r="D72" s="281">
        <v>98.920327616941833</v>
      </c>
      <c r="E72" s="281">
        <v>95.551219277269979</v>
      </c>
      <c r="F72" s="65">
        <v>97.358204870750455</v>
      </c>
      <c r="G72" s="419">
        <v>97.056252359544544</v>
      </c>
      <c r="H72" s="281">
        <v>98.696542142661244</v>
      </c>
      <c r="I72" s="281">
        <v>95.335055669251446</v>
      </c>
      <c r="J72" s="65">
        <v>97.137953355445362</v>
      </c>
    </row>
    <row r="73" spans="1:10" x14ac:dyDescent="0.2">
      <c r="A73" s="142"/>
      <c r="B73" s="171">
        <v>2013</v>
      </c>
      <c r="C73" s="281">
        <v>97.773220109689902</v>
      </c>
      <c r="D73" s="281">
        <v>99.455920068515724</v>
      </c>
      <c r="E73" s="281">
        <v>96.569885903025778</v>
      </c>
      <c r="F73" s="65">
        <v>98.708035305770238</v>
      </c>
      <c r="G73" s="419">
        <v>97.561684018606385</v>
      </c>
      <c r="H73" s="281">
        <v>99.240743391887904</v>
      </c>
      <c r="I73" s="281">
        <v>96.360953271397349</v>
      </c>
      <c r="J73" s="65">
        <v>98.494476706353254</v>
      </c>
    </row>
    <row r="74" spans="1:10" x14ac:dyDescent="0.2">
      <c r="A74" s="142"/>
      <c r="B74" s="63">
        <v>2014</v>
      </c>
      <c r="C74" s="281">
        <v>99.326131843089343</v>
      </c>
      <c r="D74" s="281">
        <v>99.645833858834393</v>
      </c>
      <c r="E74" s="281">
        <v>97.874126471915034</v>
      </c>
      <c r="F74" s="65">
        <v>100.95199044035165</v>
      </c>
      <c r="G74" s="419">
        <v>99.128990580467317</v>
      </c>
      <c r="H74" s="281">
        <v>99.448058055655181</v>
      </c>
      <c r="I74" s="281">
        <v>97.679867131370315</v>
      </c>
      <c r="J74" s="65">
        <v>100.75162219394643</v>
      </c>
    </row>
    <row r="75" spans="1:10" x14ac:dyDescent="0.2">
      <c r="A75" s="142"/>
      <c r="B75" s="63">
        <v>2015</v>
      </c>
      <c r="C75" s="281">
        <v>100.25427143357416</v>
      </c>
      <c r="D75" s="281">
        <v>104.13229397228423</v>
      </c>
      <c r="E75" s="281">
        <v>99.603915088045994</v>
      </c>
      <c r="F75" s="65">
        <v>102.52393373752912</v>
      </c>
      <c r="G75" s="419">
        <v>100.06677866515152</v>
      </c>
      <c r="H75" s="281">
        <v>103.93754863325897</v>
      </c>
      <c r="I75" s="281">
        <v>99.417638598091557</v>
      </c>
      <c r="J75" s="65">
        <v>102.33219630937614</v>
      </c>
    </row>
    <row r="76" spans="1:10" x14ac:dyDescent="0.2">
      <c r="A76" s="142"/>
      <c r="B76" s="63">
        <v>2016</v>
      </c>
      <c r="C76" s="281">
        <v>100.86059650405477</v>
      </c>
      <c r="D76" s="281">
        <v>103.54425526326449</v>
      </c>
      <c r="E76" s="281">
        <v>101.71568670395438</v>
      </c>
      <c r="F76" s="65">
        <v>103.67254911127556</v>
      </c>
      <c r="G76" s="419">
        <v>100.77661215361955</v>
      </c>
      <c r="H76" s="281">
        <v>103.45803629053383</v>
      </c>
      <c r="I76" s="281">
        <v>101.63099033914007</v>
      </c>
      <c r="J76" s="65">
        <v>103.5862233111429</v>
      </c>
    </row>
    <row r="77" spans="1:10" x14ac:dyDescent="0.2">
      <c r="A77" s="142"/>
      <c r="B77" s="63">
        <v>2017</v>
      </c>
      <c r="C77" s="281">
        <v>101.27138731493193</v>
      </c>
      <c r="D77" s="281">
        <v>103.06231243659259</v>
      </c>
      <c r="E77" s="281">
        <v>102.78332773305883</v>
      </c>
      <c r="F77" s="65">
        <v>104.81237682358493</v>
      </c>
      <c r="G77" s="419">
        <v>101.19289792253713</v>
      </c>
      <c r="H77" s="281">
        <v>102.98243500530205</v>
      </c>
      <c r="I77" s="281">
        <v>102.70366652611803</v>
      </c>
      <c r="J77" s="65">
        <v>104.73114302210901</v>
      </c>
    </row>
    <row r="78" spans="1:10" x14ac:dyDescent="0.2">
      <c r="A78" s="142"/>
      <c r="B78" s="63">
        <v>2018</v>
      </c>
      <c r="C78" s="281">
        <v>101.2512761096977</v>
      </c>
      <c r="D78" s="281">
        <v>103.70124614772865</v>
      </c>
      <c r="E78" s="281">
        <v>103.06169865171337</v>
      </c>
      <c r="F78" s="65">
        <v>105.76354297261815</v>
      </c>
      <c r="G78" s="419">
        <v>101.25306155915236</v>
      </c>
      <c r="H78" s="281">
        <v>103.70307479957877</v>
      </c>
      <c r="I78" s="281">
        <v>103.06351602588121</v>
      </c>
      <c r="J78" s="65">
        <v>105.76540799069383</v>
      </c>
    </row>
    <row r="79" spans="1:10" x14ac:dyDescent="0.2">
      <c r="A79" s="142"/>
      <c r="B79" s="63">
        <v>2019</v>
      </c>
      <c r="C79" s="281">
        <v>101.07599439450885</v>
      </c>
      <c r="D79" s="281">
        <v>103.55680837591136</v>
      </c>
      <c r="E79" s="281">
        <v>103.33788672306743</v>
      </c>
      <c r="F79" s="65">
        <v>106.45212156810341</v>
      </c>
      <c r="G79" s="419">
        <v>101.15663107167978</v>
      </c>
      <c r="H79" s="281">
        <v>103.6394242034962</v>
      </c>
      <c r="I79" s="281">
        <v>103.42032789875054</v>
      </c>
      <c r="J79" s="65">
        <v>106.53704722639131</v>
      </c>
    </row>
    <row r="80" spans="1:10" x14ac:dyDescent="0.2">
      <c r="A80" s="142"/>
      <c r="B80" s="63">
        <v>2020</v>
      </c>
      <c r="C80" s="281">
        <v>100.85806087059366</v>
      </c>
      <c r="D80" s="281">
        <v>103.45637732714708</v>
      </c>
      <c r="E80" s="281">
        <v>103.90506499755848</v>
      </c>
      <c r="F80" s="65">
        <v>107.21032541671987</v>
      </c>
      <c r="G80" s="419">
        <v>100.97703097666766</v>
      </c>
      <c r="H80" s="281">
        <v>103.5784123541782</v>
      </c>
      <c r="I80" s="281">
        <v>104.02762928739008</v>
      </c>
      <c r="J80" s="65">
        <v>107.33678852414991</v>
      </c>
    </row>
    <row r="81" spans="1:10" x14ac:dyDescent="0.2">
      <c r="A81" s="142"/>
      <c r="B81" s="63">
        <v>2021</v>
      </c>
      <c r="C81" s="281">
        <v>100.62840555953973</v>
      </c>
      <c r="D81" s="281">
        <v>104.22840837457383</v>
      </c>
      <c r="E81" s="281">
        <v>104.75969141891143</v>
      </c>
      <c r="F81" s="65">
        <v>108.08920220582795</v>
      </c>
      <c r="G81" s="419">
        <v>100.74781882850733</v>
      </c>
      <c r="H81" s="281">
        <v>104.35209367887829</v>
      </c>
      <c r="I81" s="281">
        <v>104.8840071838172</v>
      </c>
      <c r="J81" s="65">
        <v>108.217469019793</v>
      </c>
    </row>
    <row r="82" spans="1:10" x14ac:dyDescent="0.2">
      <c r="A82" s="142"/>
      <c r="B82" s="63">
        <v>2022</v>
      </c>
      <c r="C82" s="281">
        <v>100.42422510728983</v>
      </c>
      <c r="D82" s="281">
        <v>105.18505073957971</v>
      </c>
      <c r="E82" s="281">
        <v>105.76140510151198</v>
      </c>
      <c r="F82" s="371">
        <v>109.10495881617341</v>
      </c>
      <c r="G82" s="500">
        <v>100.49155001970304</v>
      </c>
      <c r="H82" s="499">
        <v>105.25556733376463</v>
      </c>
      <c r="I82" s="499">
        <v>105.83230808659911</v>
      </c>
      <c r="J82" s="371">
        <v>109.1781033367142</v>
      </c>
    </row>
    <row r="83" spans="1:10" x14ac:dyDescent="0.2">
      <c r="A83" s="142"/>
      <c r="B83" s="232"/>
      <c r="C83" s="562" t="s">
        <v>585</v>
      </c>
      <c r="D83" s="562"/>
      <c r="E83" s="562"/>
      <c r="F83" s="563"/>
      <c r="G83" s="562" t="s">
        <v>585</v>
      </c>
      <c r="H83" s="562"/>
      <c r="I83" s="562"/>
      <c r="J83" s="563"/>
    </row>
    <row r="84" spans="1:10" x14ac:dyDescent="0.2">
      <c r="A84" s="142"/>
      <c r="B84" s="280" t="s">
        <v>582</v>
      </c>
      <c r="C84" s="281">
        <f>100</f>
        <v>100</v>
      </c>
      <c r="D84" s="281">
        <v>100</v>
      </c>
      <c r="E84" s="281">
        <v>100</v>
      </c>
      <c r="F84" s="65">
        <v>100</v>
      </c>
      <c r="G84" s="419">
        <f>100</f>
        <v>100</v>
      </c>
      <c r="H84" s="281">
        <v>100</v>
      </c>
      <c r="I84" s="281">
        <v>100</v>
      </c>
      <c r="J84" s="65">
        <v>100</v>
      </c>
    </row>
    <row r="85" spans="1:10" x14ac:dyDescent="0.2">
      <c r="A85" s="142"/>
      <c r="B85" s="63" t="s">
        <v>162</v>
      </c>
      <c r="C85" s="281">
        <v>97.646727471184775</v>
      </c>
      <c r="D85" s="281">
        <v>101.46504088693875</v>
      </c>
      <c r="E85" s="281">
        <v>97.024111799302034</v>
      </c>
      <c r="F85" s="65">
        <v>96.740193466439678</v>
      </c>
      <c r="G85" s="419">
        <v>97.562217854387953</v>
      </c>
      <c r="H85" s="281">
        <v>101.37722666166269</v>
      </c>
      <c r="I85" s="281">
        <v>96.940141033250228</v>
      </c>
      <c r="J85" s="65">
        <v>96.656468421162458</v>
      </c>
    </row>
    <row r="86" spans="1:10" x14ac:dyDescent="0.2">
      <c r="A86" s="142"/>
      <c r="B86" s="63" t="s">
        <v>163</v>
      </c>
      <c r="C86" s="281">
        <v>97.749434186712236</v>
      </c>
      <c r="D86" s="281">
        <v>99.109911199506456</v>
      </c>
      <c r="E86" s="281">
        <v>97.190353449037033</v>
      </c>
      <c r="F86" s="65">
        <v>97.896538855333276</v>
      </c>
      <c r="G86" s="419">
        <v>97.582431160841594</v>
      </c>
      <c r="H86" s="281">
        <v>98.940583824859246</v>
      </c>
      <c r="I86" s="281">
        <v>97.024305601840055</v>
      </c>
      <c r="J86" s="65">
        <v>97.729284503969225</v>
      </c>
    </row>
    <row r="87" spans="1:10" x14ac:dyDescent="0.2">
      <c r="A87" s="142"/>
      <c r="B87" s="63" t="s">
        <v>164</v>
      </c>
      <c r="C87" s="281">
        <v>97.15107669124319</v>
      </c>
      <c r="D87" s="281">
        <v>97.524999831899791</v>
      </c>
      <c r="E87" s="281">
        <v>95.845540331758684</v>
      </c>
      <c r="F87" s="65">
        <v>98.398024856740534</v>
      </c>
      <c r="G87" s="419">
        <v>96.940167074052127</v>
      </c>
      <c r="H87" s="281">
        <v>97.313278448240055</v>
      </c>
      <c r="I87" s="281">
        <v>95.63746496183677</v>
      </c>
      <c r="J87" s="65">
        <v>98.18440818401082</v>
      </c>
    </row>
    <row r="88" spans="1:10" x14ac:dyDescent="0.2">
      <c r="A88" s="142"/>
      <c r="B88" s="63" t="s">
        <v>165</v>
      </c>
      <c r="C88" s="281">
        <v>97.875359906125524</v>
      </c>
      <c r="D88" s="281">
        <v>99.121744734710049</v>
      </c>
      <c r="E88" s="281">
        <v>96.916960312135359</v>
      </c>
      <c r="F88" s="65">
        <v>99.251891833951348</v>
      </c>
      <c r="G88" s="419">
        <v>97.684673564098631</v>
      </c>
      <c r="H88" s="281">
        <v>98.928630114882225</v>
      </c>
      <c r="I88" s="281">
        <v>96.728141178698593</v>
      </c>
      <c r="J88" s="65">
        <v>99.058523654143698</v>
      </c>
    </row>
    <row r="89" spans="1:10" x14ac:dyDescent="0.2">
      <c r="A89" s="142"/>
      <c r="B89" s="63" t="s">
        <v>166</v>
      </c>
      <c r="C89" s="281">
        <v>98.603538221589517</v>
      </c>
      <c r="D89" s="281">
        <v>100.12042353904172</v>
      </c>
      <c r="E89" s="281">
        <v>97.977834905609271</v>
      </c>
      <c r="F89" s="65">
        <v>100.91384942335208</v>
      </c>
      <c r="G89" s="419">
        <v>98.422655350076624</v>
      </c>
      <c r="H89" s="281">
        <v>99.936758023245247</v>
      </c>
      <c r="I89" s="281">
        <v>97.798099853074788</v>
      </c>
      <c r="J89" s="65">
        <v>100.72872841057365</v>
      </c>
    </row>
    <row r="90" spans="1:10" x14ac:dyDescent="0.2">
      <c r="A90" s="142"/>
      <c r="B90" s="63" t="s">
        <v>167</v>
      </c>
      <c r="C90" s="281">
        <v>100.08760503229389</v>
      </c>
      <c r="D90" s="281">
        <v>100.7787607153557</v>
      </c>
      <c r="E90" s="281">
        <v>99.383359745770463</v>
      </c>
      <c r="F90" s="65">
        <v>103.17886057875759</v>
      </c>
      <c r="G90" s="419">
        <v>99.92191564378372</v>
      </c>
      <c r="H90" s="281">
        <v>100.61192715757049</v>
      </c>
      <c r="I90" s="281">
        <v>99.218836195636044</v>
      </c>
      <c r="J90" s="65">
        <v>103.00805379093453</v>
      </c>
    </row>
    <row r="91" spans="1:10" x14ac:dyDescent="0.2">
      <c r="A91" s="142"/>
      <c r="B91" s="63" t="s">
        <v>168</v>
      </c>
      <c r="C91" s="281">
        <v>100.82573847381535</v>
      </c>
      <c r="D91" s="281">
        <v>104.79715417242903</v>
      </c>
      <c r="E91" s="281">
        <v>101.26902538467652</v>
      </c>
      <c r="F91" s="65">
        <v>104.57297885177677</v>
      </c>
      <c r="G91" s="419">
        <v>100.6882650397508</v>
      </c>
      <c r="H91" s="281">
        <v>104.65426580996973</v>
      </c>
      <c r="I91" s="281">
        <v>101.13094753972605</v>
      </c>
      <c r="J91" s="65">
        <v>104.43039614689681</v>
      </c>
    </row>
    <row r="92" spans="1:10" x14ac:dyDescent="0.2">
      <c r="A92" s="142"/>
      <c r="B92" s="63" t="s">
        <v>169</v>
      </c>
      <c r="C92" s="281">
        <v>101.45251070918086</v>
      </c>
      <c r="D92" s="281">
        <v>103.20804869188458</v>
      </c>
      <c r="E92" s="281">
        <v>103.37485615998524</v>
      </c>
      <c r="F92" s="65">
        <v>105.80171802030888</v>
      </c>
      <c r="G92" s="419">
        <v>101.40086298655584</v>
      </c>
      <c r="H92" s="281">
        <v>103.15550725516465</v>
      </c>
      <c r="I92" s="281">
        <v>103.32222980446154</v>
      </c>
      <c r="J92" s="65">
        <v>105.74785619128794</v>
      </c>
    </row>
    <row r="93" spans="1:10" ht="15" customHeight="1" x14ac:dyDescent="0.2">
      <c r="A93" s="142"/>
      <c r="B93" s="63" t="s">
        <v>170</v>
      </c>
      <c r="C93" s="281">
        <v>101.76329257741881</v>
      </c>
      <c r="D93" s="281">
        <v>103.87824535175316</v>
      </c>
      <c r="E93" s="281">
        <v>104.12432248350794</v>
      </c>
      <c r="F93" s="65">
        <v>106.86541500130943</v>
      </c>
      <c r="G93" s="419">
        <v>101.72635421652529</v>
      </c>
      <c r="H93" s="281">
        <v>103.84053929863123</v>
      </c>
      <c r="I93" s="281">
        <v>104.08652710853256</v>
      </c>
      <c r="J93" s="65">
        <v>106.82662465592675</v>
      </c>
    </row>
    <row r="94" spans="1:10" ht="13.5" customHeight="1" x14ac:dyDescent="0.2">
      <c r="A94" s="142"/>
      <c r="B94" s="63" t="s">
        <v>171</v>
      </c>
      <c r="C94" s="281">
        <v>101.67346706134016</v>
      </c>
      <c r="D94" s="281">
        <v>104.02795066594915</v>
      </c>
      <c r="E94" s="281">
        <v>104.30189553516932</v>
      </c>
      <c r="F94" s="65">
        <v>107.76098642172933</v>
      </c>
      <c r="G94" s="419">
        <v>101.72738973949177</v>
      </c>
      <c r="H94" s="281">
        <v>104.08312204806739</v>
      </c>
      <c r="I94" s="281">
        <v>104.35721220436629</v>
      </c>
      <c r="J94" s="65">
        <v>107.81813762504775</v>
      </c>
    </row>
    <row r="95" spans="1:10" ht="14.25" customHeight="1" x14ac:dyDescent="0.2">
      <c r="A95" s="142"/>
      <c r="B95" s="63" t="s">
        <v>221</v>
      </c>
      <c r="C95" s="281">
        <v>101.48263412844933</v>
      </c>
      <c r="D95" s="281">
        <v>103.832467415298</v>
      </c>
      <c r="E95" s="281">
        <v>104.6895373923314</v>
      </c>
      <c r="F95" s="65">
        <v>108.46153734402407</v>
      </c>
      <c r="G95" s="419">
        <v>101.60591000488604</v>
      </c>
      <c r="H95" s="281">
        <v>103.95859774816859</v>
      </c>
      <c r="I95" s="281">
        <v>104.81670884966127</v>
      </c>
      <c r="J95" s="65">
        <v>108.59329083259463</v>
      </c>
    </row>
    <row r="96" spans="1:10" ht="16.5" customHeight="1" x14ac:dyDescent="0.2">
      <c r="A96" s="142"/>
      <c r="B96" s="63" t="s">
        <v>262</v>
      </c>
      <c r="C96" s="281">
        <v>101.25547602555926</v>
      </c>
      <c r="D96" s="281">
        <v>103.84610133533026</v>
      </c>
      <c r="E96" s="281">
        <v>105.31066895458511</v>
      </c>
      <c r="F96" s="65">
        <v>109.26292103284499</v>
      </c>
      <c r="G96" s="419">
        <v>101.4083975546729</v>
      </c>
      <c r="H96" s="281">
        <v>104.00293536774031</v>
      </c>
      <c r="I96" s="281">
        <v>105.46971485669954</v>
      </c>
      <c r="J96" s="65">
        <v>109.42793584108652</v>
      </c>
    </row>
    <row r="97" spans="1:10" ht="14.25" customHeight="1" x14ac:dyDescent="0.2">
      <c r="A97" s="142"/>
      <c r="B97" s="280" t="s">
        <v>328</v>
      </c>
      <c r="C97" s="281">
        <v>101.0304223366772</v>
      </c>
      <c r="D97" s="281">
        <v>104.75861207653074</v>
      </c>
      <c r="E97" s="281">
        <v>106.25376435333891</v>
      </c>
      <c r="F97" s="65">
        <v>110.19279617710916</v>
      </c>
      <c r="G97" s="419">
        <v>101.17057638585561</v>
      </c>
      <c r="H97" s="281">
        <v>104.90393804200981</v>
      </c>
      <c r="I97" s="281">
        <v>106.40116446283204</v>
      </c>
      <c r="J97" s="65">
        <v>110.34566069274035</v>
      </c>
    </row>
    <row r="98" spans="1:10" ht="15" customHeight="1" thickBot="1" x14ac:dyDescent="0.25">
      <c r="B98" s="423" t="s">
        <v>567</v>
      </c>
      <c r="C98" s="498">
        <v>100.82738203393085</v>
      </c>
      <c r="D98" s="498">
        <v>105.71287678277358</v>
      </c>
      <c r="E98" s="498">
        <v>107.25301729484532</v>
      </c>
      <c r="F98" s="497">
        <v>111.24348112878585</v>
      </c>
      <c r="G98" s="496">
        <v>100.90517440483966</v>
      </c>
      <c r="H98" s="498">
        <v>105.79443850891022</v>
      </c>
      <c r="I98" s="498">
        <v>107.33576730118466</v>
      </c>
      <c r="J98" s="497">
        <v>111.32930993808932</v>
      </c>
    </row>
    <row r="99" spans="1:10" ht="20.25" customHeight="1" x14ac:dyDescent="0.25">
      <c r="B99" s="422" t="s">
        <v>41</v>
      </c>
      <c r="C99" s="287"/>
      <c r="D99" s="286"/>
      <c r="E99" s="287"/>
      <c r="F99" s="288"/>
      <c r="G99" s="286" t="s">
        <v>41</v>
      </c>
      <c r="H99" s="286"/>
      <c r="I99" s="287"/>
      <c r="J99" s="288"/>
    </row>
    <row r="100" spans="1:10" ht="37.5" customHeight="1" x14ac:dyDescent="0.2">
      <c r="B100" s="554" t="s">
        <v>638</v>
      </c>
      <c r="C100" s="555"/>
      <c r="D100" s="555"/>
      <c r="E100" s="555"/>
      <c r="F100" s="556"/>
      <c r="G100" s="568" t="s">
        <v>345</v>
      </c>
      <c r="H100" s="568"/>
      <c r="I100" s="568"/>
      <c r="J100" s="569"/>
    </row>
    <row r="101" spans="1:10" ht="47.25" customHeight="1" x14ac:dyDescent="0.2">
      <c r="B101" s="554" t="s">
        <v>639</v>
      </c>
      <c r="C101" s="555"/>
      <c r="D101" s="555"/>
      <c r="E101" s="555"/>
      <c r="F101" s="556"/>
      <c r="G101" s="568" t="s">
        <v>346</v>
      </c>
      <c r="H101" s="568"/>
      <c r="I101" s="568"/>
      <c r="J101" s="569"/>
    </row>
    <row r="102" spans="1:10" ht="44.25" customHeight="1" x14ac:dyDescent="0.2">
      <c r="B102" s="554" t="s">
        <v>640</v>
      </c>
      <c r="C102" s="555"/>
      <c r="D102" s="555"/>
      <c r="E102" s="555"/>
      <c r="F102" s="556"/>
      <c r="G102" s="554" t="s">
        <v>347</v>
      </c>
      <c r="H102" s="568"/>
      <c r="I102" s="568"/>
      <c r="J102" s="569"/>
    </row>
    <row r="103" spans="1:10" ht="40.5" customHeight="1" thickBot="1" x14ac:dyDescent="0.25">
      <c r="B103" s="557" t="s">
        <v>641</v>
      </c>
      <c r="C103" s="558"/>
      <c r="D103" s="558"/>
      <c r="E103" s="558"/>
      <c r="F103" s="559"/>
      <c r="G103" s="557" t="s">
        <v>348</v>
      </c>
      <c r="H103" s="570"/>
      <c r="I103" s="570"/>
      <c r="J103" s="571"/>
    </row>
  </sheetData>
  <mergeCells count="17">
    <mergeCell ref="G83:J83"/>
    <mergeCell ref="G100:J100"/>
    <mergeCell ref="G101:J101"/>
    <mergeCell ref="G102:J102"/>
    <mergeCell ref="G103:J103"/>
    <mergeCell ref="B2:J2"/>
    <mergeCell ref="C3:F3"/>
    <mergeCell ref="G3:J3"/>
    <mergeCell ref="G4:J4"/>
    <mergeCell ref="G67:J67"/>
    <mergeCell ref="B102:F102"/>
    <mergeCell ref="B103:F103"/>
    <mergeCell ref="B101:F101"/>
    <mergeCell ref="C4:F4"/>
    <mergeCell ref="C67:F67"/>
    <mergeCell ref="C83:F83"/>
    <mergeCell ref="B100:F100"/>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6"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AD114"/>
  <sheetViews>
    <sheetView showGridLines="0" zoomScaleNormal="100" zoomScaleSheetLayoutView="25" workbookViewId="0"/>
  </sheetViews>
  <sheetFormatPr defaultRowHeight="15.75" x14ac:dyDescent="0.25"/>
  <cols>
    <col min="1" max="1" width="9.33203125" style="5" customWidth="1"/>
    <col min="2" max="2" width="6.6640625" style="5" customWidth="1"/>
    <col min="3" max="5" width="10.44140625" style="5" customWidth="1"/>
    <col min="6" max="7" width="12.5546875" style="5" customWidth="1"/>
    <col min="8" max="8" width="10.88671875" style="5" customWidth="1"/>
    <col min="9" max="10" width="8.33203125" style="5" customWidth="1"/>
    <col min="11" max="11" width="8.33203125" style="254" customWidth="1"/>
    <col min="12" max="12" width="12.44140625" style="254" customWidth="1"/>
    <col min="13" max="13" width="10.44140625" style="254" customWidth="1"/>
    <col min="14" max="15" width="11.44140625" style="254" customWidth="1"/>
    <col min="16" max="16" width="8.33203125" style="5" customWidth="1"/>
    <col min="17" max="18" width="12" style="5" customWidth="1"/>
    <col min="19" max="19" width="11.88671875" style="5" customWidth="1"/>
    <col min="20" max="20" width="13.109375" style="5" customWidth="1"/>
    <col min="21" max="21" width="10.88671875" style="5" customWidth="1"/>
    <col min="22" max="22" width="12.5546875" style="5" customWidth="1"/>
    <col min="23" max="16384" width="8.88671875" style="5"/>
  </cols>
  <sheetData>
    <row r="1" spans="1:30" ht="33.75" customHeight="1" thickBot="1" x14ac:dyDescent="0.3">
      <c r="A1" s="77" t="s">
        <v>143</v>
      </c>
      <c r="B1" s="140"/>
      <c r="C1" s="140"/>
      <c r="D1" s="140"/>
      <c r="E1" s="140"/>
      <c r="F1" s="140"/>
      <c r="G1" s="140"/>
      <c r="H1" s="140"/>
      <c r="I1" s="140"/>
      <c r="J1" s="140"/>
      <c r="K1" s="250"/>
      <c r="L1" s="251"/>
      <c r="M1" s="252"/>
      <c r="N1" s="252"/>
      <c r="O1" s="252"/>
      <c r="P1" s="140"/>
      <c r="Q1" s="140"/>
      <c r="R1" s="140"/>
      <c r="S1" s="140"/>
      <c r="T1" s="140"/>
      <c r="U1" s="52"/>
      <c r="V1" s="52"/>
    </row>
    <row r="2" spans="1:30" ht="19.5" thickBot="1" x14ac:dyDescent="0.35">
      <c r="A2" s="52"/>
      <c r="B2" s="578" t="s">
        <v>210</v>
      </c>
      <c r="C2" s="579"/>
      <c r="D2" s="579"/>
      <c r="E2" s="579"/>
      <c r="F2" s="579"/>
      <c r="G2" s="579"/>
      <c r="H2" s="579"/>
      <c r="I2" s="579"/>
      <c r="J2" s="579"/>
      <c r="K2" s="579"/>
      <c r="L2" s="579"/>
      <c r="M2" s="579"/>
      <c r="N2" s="579"/>
      <c r="O2" s="579"/>
      <c r="P2" s="579"/>
      <c r="Q2" s="579"/>
      <c r="R2" s="579"/>
      <c r="S2" s="579"/>
      <c r="T2" s="579"/>
      <c r="U2" s="579"/>
      <c r="V2" s="580"/>
    </row>
    <row r="3" spans="1:30" ht="95.25" customHeight="1" x14ac:dyDescent="0.25">
      <c r="A3" s="52"/>
      <c r="B3" s="132"/>
      <c r="C3" s="235" t="s">
        <v>237</v>
      </c>
      <c r="D3" s="235" t="s">
        <v>238</v>
      </c>
      <c r="E3" s="235" t="s">
        <v>264</v>
      </c>
      <c r="F3" s="235" t="s">
        <v>239</v>
      </c>
      <c r="G3" s="235" t="s">
        <v>240</v>
      </c>
      <c r="H3" s="235" t="s">
        <v>241</v>
      </c>
      <c r="I3" s="235" t="s">
        <v>78</v>
      </c>
      <c r="J3" s="122" t="s">
        <v>80</v>
      </c>
      <c r="K3" s="336" t="s">
        <v>79</v>
      </c>
      <c r="L3" s="336" t="s">
        <v>242</v>
      </c>
      <c r="M3" s="336" t="s">
        <v>179</v>
      </c>
      <c r="N3" s="336" t="s">
        <v>178</v>
      </c>
      <c r="O3" s="337" t="s">
        <v>344</v>
      </c>
      <c r="P3" s="122" t="s">
        <v>81</v>
      </c>
      <c r="Q3" s="122" t="s">
        <v>338</v>
      </c>
      <c r="R3" s="122" t="s">
        <v>339</v>
      </c>
      <c r="S3" s="226" t="s">
        <v>340</v>
      </c>
      <c r="T3" s="226" t="s">
        <v>341</v>
      </c>
      <c r="U3" s="226" t="s">
        <v>342</v>
      </c>
      <c r="V3" s="297" t="s">
        <v>343</v>
      </c>
    </row>
    <row r="4" spans="1:30" x14ac:dyDescent="0.25">
      <c r="A4" s="52"/>
      <c r="B4" s="413" t="s">
        <v>202</v>
      </c>
      <c r="C4" s="414">
        <v>29.684000000000005</v>
      </c>
      <c r="D4" s="414">
        <v>60.337012419456478</v>
      </c>
      <c r="E4" s="414">
        <v>25.806000000000004</v>
      </c>
      <c r="F4" s="414">
        <v>1.6220000000000001</v>
      </c>
      <c r="G4" s="414">
        <v>5.1811154411294957</v>
      </c>
      <c r="H4" s="414">
        <v>63.633961420411815</v>
      </c>
      <c r="I4" s="414">
        <v>32.175582805551812</v>
      </c>
      <c r="J4" s="414">
        <v>955.10000000000014</v>
      </c>
      <c r="K4" s="414">
        <v>62.726882631253382</v>
      </c>
      <c r="L4" s="414">
        <v>200.99299999999999</v>
      </c>
      <c r="M4" s="414">
        <v>167.273</v>
      </c>
      <c r="N4" s="414">
        <v>33.72</v>
      </c>
      <c r="O4" s="414">
        <v>24.125</v>
      </c>
      <c r="P4" s="414">
        <v>3.2003809057973882</v>
      </c>
      <c r="Q4" s="414">
        <v>100</v>
      </c>
      <c r="R4" s="414">
        <v>100</v>
      </c>
      <c r="S4" s="414">
        <v>100</v>
      </c>
      <c r="T4" s="62">
        <v>100</v>
      </c>
      <c r="U4" s="62">
        <v>100</v>
      </c>
      <c r="V4" s="227">
        <v>99.999999999999986</v>
      </c>
      <c r="W4" s="12"/>
      <c r="X4" s="238"/>
      <c r="Y4" s="12">
        <f>AVERAGE(K4:K7)</f>
        <v>62.581314824519168</v>
      </c>
      <c r="Z4" s="238"/>
      <c r="AA4" s="238"/>
      <c r="AB4" s="238"/>
      <c r="AC4" s="238"/>
      <c r="AD4" s="238"/>
    </row>
    <row r="5" spans="1:30" x14ac:dyDescent="0.25">
      <c r="A5" s="52"/>
      <c r="B5" s="413" t="s">
        <v>203</v>
      </c>
      <c r="C5" s="414">
        <v>29.722000000000001</v>
      </c>
      <c r="D5" s="62">
        <v>60.269694819020579</v>
      </c>
      <c r="E5" s="414">
        <v>25.863</v>
      </c>
      <c r="F5" s="62">
        <v>1.68</v>
      </c>
      <c r="G5" s="62">
        <v>5.3499777084262146</v>
      </c>
      <c r="H5" s="62">
        <v>63.6763662171753</v>
      </c>
      <c r="I5" s="62">
        <v>31.781172195679968</v>
      </c>
      <c r="J5" s="62">
        <v>944.6</v>
      </c>
      <c r="K5" s="62">
        <v>62.441422647008451</v>
      </c>
      <c r="L5" s="62">
        <v>197.947</v>
      </c>
      <c r="M5" s="62">
        <v>166.142</v>
      </c>
      <c r="N5" s="62">
        <v>31.805</v>
      </c>
      <c r="O5" s="62">
        <v>24.44</v>
      </c>
      <c r="P5" s="62">
        <v>1.7693903919952589</v>
      </c>
      <c r="Q5" s="62">
        <v>99.104957891528414</v>
      </c>
      <c r="R5" s="62">
        <v>100.33486994897713</v>
      </c>
      <c r="S5" s="62">
        <v>100.51274886200123</v>
      </c>
      <c r="T5" s="62">
        <v>99.280656352033802</v>
      </c>
      <c r="U5" s="62">
        <v>98.4858444194806</v>
      </c>
      <c r="V5" s="227">
        <v>97.386417350289307</v>
      </c>
      <c r="W5" s="12"/>
      <c r="X5" s="238"/>
      <c r="Y5" s="12">
        <f>AVERAGE(K8:K11)</f>
        <v>63.749557983350158</v>
      </c>
      <c r="Z5" s="238"/>
      <c r="AA5" s="238"/>
      <c r="AB5" s="238"/>
      <c r="AC5" s="238"/>
    </row>
    <row r="6" spans="1:30" x14ac:dyDescent="0.25">
      <c r="A6" s="52"/>
      <c r="B6" s="60" t="s">
        <v>204</v>
      </c>
      <c r="C6" s="62">
        <v>29.58</v>
      </c>
      <c r="D6" s="62">
        <v>59.855521155830758</v>
      </c>
      <c r="E6" s="414">
        <v>25.762</v>
      </c>
      <c r="F6" s="62">
        <v>1.84</v>
      </c>
      <c r="G6" s="62">
        <v>5.8561425843411836</v>
      </c>
      <c r="H6" s="62">
        <v>63.578785487363163</v>
      </c>
      <c r="I6" s="62">
        <v>31.954022988505749</v>
      </c>
      <c r="J6" s="62">
        <v>945.2</v>
      </c>
      <c r="K6" s="62">
        <v>62.384123070356004</v>
      </c>
      <c r="L6" s="62">
        <v>197.38200000000001</v>
      </c>
      <c r="M6" s="62">
        <v>165.55</v>
      </c>
      <c r="N6" s="62">
        <v>31.832000000000001</v>
      </c>
      <c r="O6" s="62">
        <v>24.760999999999999</v>
      </c>
      <c r="P6" s="62">
        <v>0.61917336739323048</v>
      </c>
      <c r="Q6" s="62">
        <v>99.138982254462633</v>
      </c>
      <c r="R6" s="62">
        <v>99.826382860587643</v>
      </c>
      <c r="S6" s="62">
        <v>99.04920043506354</v>
      </c>
      <c r="T6" s="62">
        <v>98.36715147702057</v>
      </c>
      <c r="U6" s="62">
        <v>97.185951231112384</v>
      </c>
      <c r="V6" s="227">
        <v>96.297183399358985</v>
      </c>
      <c r="W6" s="12"/>
      <c r="X6" s="238"/>
      <c r="Y6" s="12">
        <f>AVERAGE(K12:K15)</f>
        <v>63.86917650122539</v>
      </c>
      <c r="Z6" s="238"/>
      <c r="AA6" s="238"/>
      <c r="AB6" s="238"/>
      <c r="AC6" s="238"/>
    </row>
    <row r="7" spans="1:30" x14ac:dyDescent="0.25">
      <c r="A7" s="52"/>
      <c r="B7" s="60" t="s">
        <v>243</v>
      </c>
      <c r="C7" s="62">
        <v>29.527999999999999</v>
      </c>
      <c r="D7" s="62">
        <v>59.632045560110669</v>
      </c>
      <c r="E7" s="414">
        <v>25.7</v>
      </c>
      <c r="F7" s="62">
        <v>2.0030000000000001</v>
      </c>
      <c r="G7" s="62">
        <v>6.3524785132092223</v>
      </c>
      <c r="H7" s="62">
        <v>63.677120988751341</v>
      </c>
      <c r="I7" s="62">
        <v>31.817258195610947</v>
      </c>
      <c r="J7" s="62">
        <v>939.5</v>
      </c>
      <c r="K7" s="62">
        <v>62.772830949458822</v>
      </c>
      <c r="L7" s="62">
        <v>195.87799999999999</v>
      </c>
      <c r="M7" s="62">
        <v>164.22</v>
      </c>
      <c r="N7" s="62">
        <v>31.658000000000001</v>
      </c>
      <c r="O7" s="62">
        <v>24.567</v>
      </c>
      <c r="P7" s="62">
        <v>-0.55417000859932841</v>
      </c>
      <c r="Q7" s="62">
        <v>98.57976339663854</v>
      </c>
      <c r="R7" s="62">
        <v>99.68996450353454</v>
      </c>
      <c r="S7" s="62">
        <v>97.424583650612519</v>
      </c>
      <c r="T7" s="62">
        <v>96.339611044328166</v>
      </c>
      <c r="U7" s="62">
        <v>95.838322951138537</v>
      </c>
      <c r="V7" s="227">
        <v>95.118523709514193</v>
      </c>
      <c r="W7" s="12"/>
      <c r="X7" s="238"/>
      <c r="Y7" s="12">
        <f>AVERAGE(K16:K19)</f>
        <v>63.312767646602381</v>
      </c>
      <c r="Z7" s="238"/>
      <c r="AA7" s="238"/>
      <c r="AB7" s="238"/>
      <c r="AC7" s="238"/>
    </row>
    <row r="8" spans="1:30" x14ac:dyDescent="0.25">
      <c r="A8" s="52"/>
      <c r="B8" s="60" t="s">
        <v>12</v>
      </c>
      <c r="C8" s="62">
        <v>29.365999999999996</v>
      </c>
      <c r="D8" s="62">
        <v>59.187745641439072</v>
      </c>
      <c r="E8" s="414">
        <v>25.521999999999995</v>
      </c>
      <c r="F8" s="62">
        <v>2.2349999999999999</v>
      </c>
      <c r="G8" s="62">
        <v>7.0725609949052242</v>
      </c>
      <c r="H8" s="62">
        <v>63.692431724276929</v>
      </c>
      <c r="I8" s="62">
        <v>31.447932983722673</v>
      </c>
      <c r="J8" s="62">
        <v>923.49999999999989</v>
      </c>
      <c r="K8" s="62">
        <v>62.520041876407234</v>
      </c>
      <c r="L8" s="62">
        <v>194.01399999999998</v>
      </c>
      <c r="M8" s="62">
        <v>161.23599999999999</v>
      </c>
      <c r="N8" s="62">
        <v>32.777999999999999</v>
      </c>
      <c r="O8" s="62">
        <v>23.959</v>
      </c>
      <c r="P8" s="62">
        <v>-2.5364652318929046</v>
      </c>
      <c r="Q8" s="62">
        <v>97.463534768107095</v>
      </c>
      <c r="R8" s="62">
        <v>99.718669429757469</v>
      </c>
      <c r="S8" s="62">
        <v>97.441359557787649</v>
      </c>
      <c r="T8" s="62">
        <v>95.237726189294975</v>
      </c>
      <c r="U8" s="62">
        <v>94.663316278954099</v>
      </c>
      <c r="V8" s="227">
        <v>95.437147513480625</v>
      </c>
      <c r="W8" s="12"/>
      <c r="X8" s="238"/>
      <c r="Y8" s="12">
        <f t="shared" ref="Y8:Y12" si="0">AVERAGE(K8:K11)</f>
        <v>63.749557983350158</v>
      </c>
      <c r="Z8" s="238"/>
      <c r="AA8" s="238"/>
      <c r="AB8" s="238"/>
      <c r="AC8" s="238"/>
    </row>
    <row r="9" spans="1:30" x14ac:dyDescent="0.25">
      <c r="A9" s="52"/>
      <c r="B9" s="60" t="s">
        <v>13</v>
      </c>
      <c r="C9" s="62">
        <v>29.087</v>
      </c>
      <c r="D9" s="62">
        <v>58.51102349533312</v>
      </c>
      <c r="E9" s="414">
        <v>25.244</v>
      </c>
      <c r="F9" s="62">
        <v>2.448</v>
      </c>
      <c r="G9" s="62">
        <v>7.762803234501348</v>
      </c>
      <c r="H9" s="62">
        <v>63.4353878339234</v>
      </c>
      <c r="I9" s="62">
        <v>31.632688142469146</v>
      </c>
      <c r="J9" s="62">
        <v>920.1</v>
      </c>
      <c r="K9" s="62">
        <v>63.986022044376838</v>
      </c>
      <c r="L9" s="62">
        <v>198.66900000000001</v>
      </c>
      <c r="M9" s="62">
        <v>167.048</v>
      </c>
      <c r="N9" s="62">
        <v>31.620999999999999</v>
      </c>
      <c r="O9" s="62">
        <v>23.437999999999999</v>
      </c>
      <c r="P9" s="62">
        <v>3.0107560091800991</v>
      </c>
      <c r="Q9" s="62">
        <v>102.08876636664301</v>
      </c>
      <c r="R9" s="62">
        <v>103.8408604716879</v>
      </c>
      <c r="S9" s="62">
        <v>97.496028976851548</v>
      </c>
      <c r="T9" s="62">
        <v>95.850990435571319</v>
      </c>
      <c r="U9" s="62">
        <v>98.107569853438065</v>
      </c>
      <c r="V9" s="227">
        <v>98.764912132229057</v>
      </c>
      <c r="W9" s="12"/>
      <c r="X9" s="238"/>
      <c r="Y9" s="12">
        <f t="shared" si="0"/>
        <v>64.145960727974682</v>
      </c>
      <c r="Z9" s="238"/>
      <c r="AA9" s="238"/>
      <c r="AB9" s="238"/>
      <c r="AC9" s="238"/>
    </row>
    <row r="10" spans="1:30" x14ac:dyDescent="0.25">
      <c r="A10" s="52"/>
      <c r="B10" s="60" t="s">
        <v>14</v>
      </c>
      <c r="C10" s="62">
        <v>29.068999999999999</v>
      </c>
      <c r="D10" s="62">
        <v>58.34805299076676</v>
      </c>
      <c r="E10" s="414">
        <v>25.187999999999999</v>
      </c>
      <c r="F10" s="62">
        <v>2.4750000000000001</v>
      </c>
      <c r="G10" s="62">
        <v>7.846183109307634</v>
      </c>
      <c r="H10" s="62">
        <v>63.315937374548376</v>
      </c>
      <c r="I10" s="62">
        <v>31.483711169974889</v>
      </c>
      <c r="J10" s="62">
        <v>915.2</v>
      </c>
      <c r="K10" s="62">
        <v>63.781302218215437</v>
      </c>
      <c r="L10" s="62">
        <v>199.53699999999998</v>
      </c>
      <c r="M10" s="62">
        <v>167.78299999999999</v>
      </c>
      <c r="N10" s="62">
        <v>31.754000000000001</v>
      </c>
      <c r="O10" s="62">
        <v>22.611999999999998</v>
      </c>
      <c r="P10" s="62">
        <v>3.658438311340575</v>
      </c>
      <c r="Q10" s="62">
        <v>102.76592076273303</v>
      </c>
      <c r="R10" s="62">
        <v>105.02425763083029</v>
      </c>
      <c r="S10" s="62">
        <v>98.21951709536053</v>
      </c>
      <c r="T10" s="62">
        <v>96.107502579601174</v>
      </c>
      <c r="U10" s="62">
        <v>98.543134141324273</v>
      </c>
      <c r="V10" s="227">
        <v>99.393578722446534</v>
      </c>
      <c r="W10" s="12"/>
      <c r="X10" s="238"/>
      <c r="Y10" s="12">
        <f t="shared" si="0"/>
        <v>64.013196880622132</v>
      </c>
      <c r="Z10" s="238"/>
      <c r="AA10" s="238"/>
      <c r="AB10" s="238"/>
      <c r="AC10" s="238"/>
    </row>
    <row r="11" spans="1:30" x14ac:dyDescent="0.25">
      <c r="A11" s="52"/>
      <c r="B11" s="60" t="s">
        <v>15</v>
      </c>
      <c r="C11" s="62">
        <v>29.102</v>
      </c>
      <c r="D11" s="62">
        <v>58.283265240727388</v>
      </c>
      <c r="E11" s="414">
        <v>25.19</v>
      </c>
      <c r="F11" s="62">
        <v>2.4529999999999998</v>
      </c>
      <c r="G11" s="62">
        <v>7.7737284107114561</v>
      </c>
      <c r="H11" s="62">
        <v>63.195946487222621</v>
      </c>
      <c r="I11" s="62">
        <v>31.461755205827778</v>
      </c>
      <c r="J11" s="62">
        <v>915.6</v>
      </c>
      <c r="K11" s="62">
        <v>64.710865794401116</v>
      </c>
      <c r="L11" s="62">
        <v>202.85500000000002</v>
      </c>
      <c r="M11" s="62">
        <v>167.78</v>
      </c>
      <c r="N11" s="62">
        <v>35.075000000000003</v>
      </c>
      <c r="O11" s="62">
        <v>22.475999999999999</v>
      </c>
      <c r="P11" s="62">
        <v>4.2363266310373149</v>
      </c>
      <c r="Q11" s="62">
        <v>102.75592416622391</v>
      </c>
      <c r="R11" s="62">
        <v>105.08732666507157</v>
      </c>
      <c r="S11" s="62">
        <v>98.351637672849606</v>
      </c>
      <c r="T11" s="62">
        <v>96.169669008188009</v>
      </c>
      <c r="U11" s="62">
        <v>100.38946348921476</v>
      </c>
      <c r="V11" s="227">
        <v>100.75907074957276</v>
      </c>
      <c r="W11" s="12"/>
      <c r="X11" s="238"/>
      <c r="Y11" s="12">
        <f t="shared" si="0"/>
        <v>64.092455514576955</v>
      </c>
      <c r="Z11" s="238"/>
      <c r="AA11" s="238"/>
      <c r="AB11" s="238"/>
      <c r="AC11" s="238"/>
    </row>
    <row r="12" spans="1:30" x14ac:dyDescent="0.25">
      <c r="A12" s="52"/>
      <c r="B12" s="60" t="s">
        <v>16</v>
      </c>
      <c r="C12" s="62">
        <v>29.013000000000002</v>
      </c>
      <c r="D12" s="62">
        <v>57.976140519153532</v>
      </c>
      <c r="E12" s="414">
        <v>25.059000000000001</v>
      </c>
      <c r="F12" s="62">
        <v>2.5259999999999998</v>
      </c>
      <c r="G12" s="62">
        <v>8.009131551412537</v>
      </c>
      <c r="H12" s="62">
        <v>63.023799532402137</v>
      </c>
      <c r="I12" s="62">
        <v>31.516906214455588</v>
      </c>
      <c r="J12" s="62">
        <v>914.4</v>
      </c>
      <c r="K12" s="62">
        <v>64.105652854905316</v>
      </c>
      <c r="L12" s="62">
        <v>202.39099999999999</v>
      </c>
      <c r="M12" s="62">
        <v>165.672</v>
      </c>
      <c r="N12" s="62">
        <v>36.719000000000001</v>
      </c>
      <c r="O12" s="62">
        <v>22.716000000000001</v>
      </c>
      <c r="P12" s="62">
        <v>4.6497193117086226</v>
      </c>
      <c r="Q12" s="62">
        <v>101.99531556609362</v>
      </c>
      <c r="R12" s="62">
        <v>104.12693109674633</v>
      </c>
      <c r="S12" s="62">
        <v>99.049434906152811</v>
      </c>
      <c r="T12" s="62">
        <v>97.021762415237291</v>
      </c>
      <c r="U12" s="62">
        <v>100.35935136479522</v>
      </c>
      <c r="V12" s="227">
        <v>100.46899962023187</v>
      </c>
      <c r="W12" s="12"/>
      <c r="X12" s="238"/>
      <c r="Y12" s="12">
        <f t="shared" si="0"/>
        <v>63.86917650122539</v>
      </c>
      <c r="Z12" s="238"/>
      <c r="AA12" s="238"/>
      <c r="AB12" s="238"/>
      <c r="AC12" s="238"/>
    </row>
    <row r="13" spans="1:30" x14ac:dyDescent="0.25">
      <c r="A13" s="52"/>
      <c r="B13" s="60" t="s">
        <v>17</v>
      </c>
      <c r="C13" s="62">
        <v>29.192</v>
      </c>
      <c r="D13" s="62">
        <v>58.203568936297479</v>
      </c>
      <c r="E13" s="414">
        <v>25.242999999999999</v>
      </c>
      <c r="F13" s="62">
        <v>2.488</v>
      </c>
      <c r="G13" s="62">
        <v>7.8535353535353538</v>
      </c>
      <c r="H13" s="62">
        <v>63.164191007875587</v>
      </c>
      <c r="I13" s="62">
        <v>31.59427240339819</v>
      </c>
      <c r="J13" s="62">
        <v>922.3</v>
      </c>
      <c r="K13" s="62">
        <v>63.454966654966654</v>
      </c>
      <c r="L13" s="62">
        <v>204.369</v>
      </c>
      <c r="M13" s="62">
        <v>167.35300000000001</v>
      </c>
      <c r="N13" s="62">
        <v>37.015999999999998</v>
      </c>
      <c r="O13" s="62">
        <v>21.61</v>
      </c>
      <c r="P13" s="62">
        <v>0.18655097906896856</v>
      </c>
      <c r="Q13" s="62">
        <v>102.2792139598194</v>
      </c>
      <c r="R13" s="62">
        <v>104.16107312213212</v>
      </c>
      <c r="S13" s="62">
        <v>99.20813405877152</v>
      </c>
      <c r="T13" s="62">
        <v>97.415758745629901</v>
      </c>
      <c r="U13" s="62">
        <v>100.17157491072663</v>
      </c>
      <c r="V13" s="227">
        <v>100.09943679224666</v>
      </c>
      <c r="W13" s="12"/>
      <c r="X13" s="238"/>
      <c r="Y13" s="238"/>
      <c r="Z13" s="238"/>
      <c r="AA13" s="238"/>
      <c r="AB13" s="238"/>
      <c r="AC13" s="238"/>
    </row>
    <row r="14" spans="1:30" x14ac:dyDescent="0.25">
      <c r="A14" s="52"/>
      <c r="B14" s="60" t="s">
        <v>18</v>
      </c>
      <c r="C14" s="62">
        <v>29.385000000000002</v>
      </c>
      <c r="D14" s="62">
        <v>58.456672236810697</v>
      </c>
      <c r="E14" s="414">
        <v>25.338999999999999</v>
      </c>
      <c r="F14" s="62">
        <v>2.4700000000000002</v>
      </c>
      <c r="G14" s="62">
        <v>7.7538847904567572</v>
      </c>
      <c r="H14" s="62">
        <v>63.370335004376543</v>
      </c>
      <c r="I14" s="62">
        <v>31.543304407010378</v>
      </c>
      <c r="J14" s="62">
        <v>926.9</v>
      </c>
      <c r="K14" s="62">
        <v>64.098336754034747</v>
      </c>
      <c r="L14" s="62">
        <v>206.04199999999997</v>
      </c>
      <c r="M14" s="62">
        <v>169.78899999999999</v>
      </c>
      <c r="N14" s="62">
        <v>36.253</v>
      </c>
      <c r="O14" s="62">
        <v>22.565999999999999</v>
      </c>
      <c r="P14" s="62">
        <v>0.59254782801470185</v>
      </c>
      <c r="Q14" s="62">
        <v>103.37485799415191</v>
      </c>
      <c r="R14" s="62">
        <v>105.44698362875931</v>
      </c>
      <c r="S14" s="62">
        <v>99.451581331190837</v>
      </c>
      <c r="T14" s="62">
        <v>97.497270605678551</v>
      </c>
      <c r="U14" s="62">
        <v>101.14930482834896</v>
      </c>
      <c r="V14" s="227">
        <v>100.05545841816188</v>
      </c>
      <c r="W14" s="12"/>
      <c r="X14" s="238"/>
      <c r="Y14" s="238"/>
      <c r="Z14" s="238"/>
      <c r="AA14" s="238"/>
      <c r="AB14" s="238"/>
      <c r="AC14" s="238"/>
    </row>
    <row r="15" spans="1:30" x14ac:dyDescent="0.25">
      <c r="A15" s="52"/>
      <c r="B15" s="60" t="s">
        <v>19</v>
      </c>
      <c r="C15" s="62">
        <v>29.324000000000005</v>
      </c>
      <c r="D15" s="62">
        <v>58.202171367326287</v>
      </c>
      <c r="E15" s="414">
        <v>25.315000000000005</v>
      </c>
      <c r="F15" s="62">
        <v>2.5030000000000001</v>
      </c>
      <c r="G15" s="62">
        <v>7.8643918685392906</v>
      </c>
      <c r="H15" s="62">
        <v>63.170116904511445</v>
      </c>
      <c r="I15" s="62">
        <v>31.745328058927839</v>
      </c>
      <c r="J15" s="62">
        <v>930.90000000000009</v>
      </c>
      <c r="K15" s="62">
        <v>63.817749740994856</v>
      </c>
      <c r="L15" s="62">
        <v>206.15699999999998</v>
      </c>
      <c r="M15" s="62">
        <v>169.714</v>
      </c>
      <c r="N15" s="62">
        <v>36.442999999999998</v>
      </c>
      <c r="O15" s="62">
        <v>22.375</v>
      </c>
      <c r="P15" s="62">
        <v>0.65322978863034109</v>
      </c>
      <c r="Q15" s="62">
        <v>103.42715647246008</v>
      </c>
      <c r="R15" s="62">
        <v>104.82893833212434</v>
      </c>
      <c r="S15" s="62">
        <v>99.428819250037876</v>
      </c>
      <c r="T15" s="62">
        <v>98.099248261624751</v>
      </c>
      <c r="U15" s="62">
        <v>101.30170874064414</v>
      </c>
      <c r="V15" s="227">
        <v>99.319771159688415</v>
      </c>
      <c r="W15" s="12"/>
      <c r="X15" s="238"/>
      <c r="Y15" s="238"/>
      <c r="Z15" s="238"/>
      <c r="AA15" s="238"/>
      <c r="AB15" s="238"/>
      <c r="AC15" s="238"/>
    </row>
    <row r="16" spans="1:30" ht="18.75" customHeight="1" x14ac:dyDescent="0.25">
      <c r="A16" s="52"/>
      <c r="B16" s="60" t="s">
        <v>20</v>
      </c>
      <c r="C16" s="62">
        <v>29.440999999999999</v>
      </c>
      <c r="D16" s="62">
        <v>58.302473414262231</v>
      </c>
      <c r="E16" s="414">
        <v>25.457999999999998</v>
      </c>
      <c r="F16" s="62">
        <v>2.4830000000000001</v>
      </c>
      <c r="G16" s="62">
        <v>7.7778473875454202</v>
      </c>
      <c r="H16" s="62">
        <v>63.219597203794287</v>
      </c>
      <c r="I16" s="62">
        <v>31.632757039502735</v>
      </c>
      <c r="J16" s="62">
        <v>931.3</v>
      </c>
      <c r="K16" s="62">
        <v>63.493547219876973</v>
      </c>
      <c r="L16" s="62">
        <v>208.416</v>
      </c>
      <c r="M16" s="62">
        <v>172.10499999999999</v>
      </c>
      <c r="N16" s="62">
        <v>36.311</v>
      </c>
      <c r="O16" s="62">
        <v>23.210999999999999</v>
      </c>
      <c r="P16" s="62">
        <v>2.2548289378851933</v>
      </c>
      <c r="Q16" s="62">
        <v>104.29513545676524</v>
      </c>
      <c r="R16" s="62">
        <v>106.08486522103495</v>
      </c>
      <c r="S16" s="62">
        <v>99.898684785455146</v>
      </c>
      <c r="T16" s="62">
        <v>98.213320438718171</v>
      </c>
      <c r="U16" s="62">
        <v>100.43407361012278</v>
      </c>
      <c r="V16" s="227">
        <v>98.281125282092802</v>
      </c>
      <c r="W16" s="12"/>
      <c r="X16" s="238"/>
      <c r="Y16" s="238"/>
      <c r="Z16" s="238"/>
      <c r="AA16" s="238"/>
      <c r="AB16" s="238"/>
      <c r="AC16" s="238"/>
    </row>
    <row r="17" spans="1:29" x14ac:dyDescent="0.25">
      <c r="A17" s="52"/>
      <c r="B17" s="60" t="s">
        <v>21</v>
      </c>
      <c r="C17" s="62">
        <v>29.446999999999999</v>
      </c>
      <c r="D17" s="62">
        <v>58.183003694848949</v>
      </c>
      <c r="E17" s="414">
        <v>25.439</v>
      </c>
      <c r="F17" s="62">
        <v>2.54</v>
      </c>
      <c r="G17" s="62">
        <v>7.9407259199049616</v>
      </c>
      <c r="H17" s="62">
        <v>63.201675525083481</v>
      </c>
      <c r="I17" s="62">
        <v>31.290114442897409</v>
      </c>
      <c r="J17" s="62">
        <v>921.4</v>
      </c>
      <c r="K17" s="62">
        <v>63.700782617820707</v>
      </c>
      <c r="L17" s="62">
        <v>207.499</v>
      </c>
      <c r="M17" s="62">
        <v>170.982</v>
      </c>
      <c r="N17" s="62">
        <v>36.517000000000003</v>
      </c>
      <c r="O17" s="62">
        <v>23.172999999999998</v>
      </c>
      <c r="P17" s="62">
        <v>1.3812922778823662</v>
      </c>
      <c r="Q17" s="62">
        <v>103.69198884412516</v>
      </c>
      <c r="R17" s="62">
        <v>106.62633335570388</v>
      </c>
      <c r="S17" s="62">
        <v>101.0554383373758</v>
      </c>
      <c r="T17" s="62">
        <v>98.274404220210414</v>
      </c>
      <c r="U17" s="62">
        <v>100.70694749503146</v>
      </c>
      <c r="V17" s="227">
        <v>97.309555405600079</v>
      </c>
      <c r="W17" s="12"/>
      <c r="X17" s="238"/>
      <c r="Y17" s="238"/>
      <c r="Z17" s="238"/>
      <c r="AA17" s="238"/>
      <c r="AB17" s="238"/>
      <c r="AC17" s="238"/>
    </row>
    <row r="18" spans="1:29" x14ac:dyDescent="0.25">
      <c r="A18" s="52"/>
      <c r="B18" s="60" t="s">
        <v>22</v>
      </c>
      <c r="C18" s="62">
        <v>29.277000000000001</v>
      </c>
      <c r="D18" s="62">
        <v>57.743284288588221</v>
      </c>
      <c r="E18" s="414">
        <v>25.155000000000001</v>
      </c>
      <c r="F18" s="62">
        <v>2.6640000000000001</v>
      </c>
      <c r="G18" s="62">
        <v>8.3403775711468011</v>
      </c>
      <c r="H18" s="62">
        <v>62.997514890931328</v>
      </c>
      <c r="I18" s="62">
        <v>31.652833282098577</v>
      </c>
      <c r="J18" s="62">
        <v>926.7</v>
      </c>
      <c r="K18" s="62">
        <v>63.123346588127887</v>
      </c>
      <c r="L18" s="62">
        <v>206.13600000000002</v>
      </c>
      <c r="M18" s="62">
        <v>169.86500000000001</v>
      </c>
      <c r="N18" s="62">
        <v>36.271000000000001</v>
      </c>
      <c r="O18" s="62">
        <v>23.407</v>
      </c>
      <c r="P18" s="62">
        <v>0.77655377093378775</v>
      </c>
      <c r="Q18" s="62">
        <v>104.17761935210297</v>
      </c>
      <c r="R18" s="62">
        <v>105.89812254957197</v>
      </c>
      <c r="S18" s="62">
        <v>100.71674423905918</v>
      </c>
      <c r="T18" s="62">
        <v>99.080421740321256</v>
      </c>
      <c r="U18" s="62">
        <v>100.95968042476817</v>
      </c>
      <c r="V18" s="227">
        <v>96.827138863966908</v>
      </c>
      <c r="W18" s="12"/>
      <c r="X18" s="238"/>
      <c r="Y18" s="238"/>
      <c r="Z18" s="238"/>
      <c r="AA18" s="238"/>
      <c r="AB18" s="238"/>
      <c r="AC18" s="238"/>
    </row>
    <row r="19" spans="1:29" x14ac:dyDescent="0.25">
      <c r="A19" s="52"/>
      <c r="B19" s="60" t="s">
        <v>23</v>
      </c>
      <c r="C19" s="62">
        <v>29.34</v>
      </c>
      <c r="D19" s="62">
        <v>57.778653012997239</v>
      </c>
      <c r="E19" s="414">
        <v>25.225999999999999</v>
      </c>
      <c r="F19" s="62">
        <v>2.6840000000000002</v>
      </c>
      <c r="G19" s="62">
        <v>8.381214089432925</v>
      </c>
      <c r="H19" s="62">
        <v>63.064198503347775</v>
      </c>
      <c r="I19" s="62">
        <v>31.680299931833673</v>
      </c>
      <c r="J19" s="62">
        <v>929.5</v>
      </c>
      <c r="K19" s="62">
        <v>62.933394160583944</v>
      </c>
      <c r="L19" s="62">
        <v>208.154</v>
      </c>
      <c r="M19" s="62">
        <v>169.76300000000001</v>
      </c>
      <c r="N19" s="62">
        <v>38.390999999999998</v>
      </c>
      <c r="O19" s="62">
        <v>23.602</v>
      </c>
      <c r="P19" s="62">
        <v>0.38178455856012761</v>
      </c>
      <c r="Q19" s="62">
        <v>103.82202538522975</v>
      </c>
      <c r="R19" s="62">
        <v>105.4451562014997</v>
      </c>
      <c r="S19" s="62">
        <v>100.37477160419554</v>
      </c>
      <c r="T19" s="62">
        <v>98.829689868477928</v>
      </c>
      <c r="U19" s="62">
        <v>100.37965973069049</v>
      </c>
      <c r="V19" s="227">
        <v>97.102108448130068</v>
      </c>
      <c r="W19" s="12"/>
      <c r="X19" s="238"/>
      <c r="Y19" s="238"/>
      <c r="Z19" s="238"/>
      <c r="AA19" s="238"/>
      <c r="AB19" s="238"/>
      <c r="AC19" s="238"/>
    </row>
    <row r="20" spans="1:29" ht="18.75" customHeight="1" x14ac:dyDescent="0.25">
      <c r="A20" s="52"/>
      <c r="B20" s="60" t="s">
        <v>24</v>
      </c>
      <c r="C20" s="62">
        <v>29.46</v>
      </c>
      <c r="D20" s="62">
        <v>57.925990011404302</v>
      </c>
      <c r="E20" s="414">
        <v>25.274000000000001</v>
      </c>
      <c r="F20" s="62">
        <v>2.633</v>
      </c>
      <c r="G20" s="62">
        <v>8.2042813074502234</v>
      </c>
      <c r="H20" s="62">
        <v>63.10314994691101</v>
      </c>
      <c r="I20" s="62">
        <v>31.754921928038019</v>
      </c>
      <c r="J20" s="62">
        <v>935.5</v>
      </c>
      <c r="K20" s="62">
        <v>63.434940425589332</v>
      </c>
      <c r="L20" s="62">
        <v>210.79599999999999</v>
      </c>
      <c r="M20" s="62">
        <v>170.458</v>
      </c>
      <c r="N20" s="62">
        <v>40.338000000000001</v>
      </c>
      <c r="O20" s="62">
        <v>24.259</v>
      </c>
      <c r="P20" s="62">
        <v>-0.23592001950021313</v>
      </c>
      <c r="Q20" s="62">
        <v>104.04908235285785</v>
      </c>
      <c r="R20" s="62">
        <v>105.42743177491745</v>
      </c>
      <c r="S20" s="62">
        <v>100.58440424168649</v>
      </c>
      <c r="T20" s="62">
        <v>99.26937215638705</v>
      </c>
      <c r="U20" s="62">
        <v>101.5673603133086</v>
      </c>
      <c r="V20" s="227">
        <v>97.600135553851359</v>
      </c>
      <c r="W20" s="12"/>
      <c r="X20" s="238"/>
      <c r="Y20" s="238"/>
      <c r="Z20" s="238"/>
      <c r="AA20" s="238"/>
      <c r="AB20" s="238"/>
      <c r="AC20" s="238"/>
    </row>
    <row r="21" spans="1:29" x14ac:dyDescent="0.25">
      <c r="A21" s="52"/>
      <c r="B21" s="60" t="s">
        <v>25</v>
      </c>
      <c r="C21" s="62">
        <v>29.663</v>
      </c>
      <c r="D21" s="62">
        <v>58.234682058228792</v>
      </c>
      <c r="E21" s="414">
        <v>25.437999999999999</v>
      </c>
      <c r="F21" s="62">
        <v>2.5819999999999994</v>
      </c>
      <c r="G21" s="62">
        <v>8.0074430144208399</v>
      </c>
      <c r="H21" s="62">
        <v>63.303688870565601</v>
      </c>
      <c r="I21" s="62">
        <v>31.716279540167886</v>
      </c>
      <c r="J21" s="62">
        <v>940.8</v>
      </c>
      <c r="K21" s="62">
        <v>63.461455595294524</v>
      </c>
      <c r="L21" s="62">
        <v>210.49800000000002</v>
      </c>
      <c r="M21" s="62">
        <v>173.22800000000001</v>
      </c>
      <c r="N21" s="62">
        <v>37.270000000000003</v>
      </c>
      <c r="O21" s="62">
        <v>25.141999999999999</v>
      </c>
      <c r="P21" s="62">
        <v>1.3175713303693755</v>
      </c>
      <c r="Q21" s="62">
        <v>105.05820476102517</v>
      </c>
      <c r="R21" s="62">
        <v>106.57961828120177</v>
      </c>
      <c r="S21" s="62">
        <v>99.842234588238185</v>
      </c>
      <c r="T21" s="62">
        <v>98.416996554579526</v>
      </c>
      <c r="U21" s="62">
        <v>100.34781887989193</v>
      </c>
      <c r="V21" s="227">
        <v>96.353806836787825</v>
      </c>
      <c r="W21" s="12"/>
      <c r="X21" s="238"/>
      <c r="Y21" s="238"/>
      <c r="Z21" s="238"/>
      <c r="AA21" s="238"/>
      <c r="AB21" s="238"/>
      <c r="AC21" s="238"/>
    </row>
    <row r="22" spans="1:29" x14ac:dyDescent="0.25">
      <c r="A22" s="52"/>
      <c r="B22" s="60" t="s">
        <v>26</v>
      </c>
      <c r="C22" s="62">
        <v>29.759</v>
      </c>
      <c r="D22" s="62">
        <v>58.33267994354712</v>
      </c>
      <c r="E22" s="414">
        <v>25.526</v>
      </c>
      <c r="F22" s="62">
        <v>2.5379999999999998</v>
      </c>
      <c r="G22" s="62">
        <v>7.8583150137783697</v>
      </c>
      <c r="H22" s="62">
        <v>63.307589775756625</v>
      </c>
      <c r="I22" s="62">
        <v>31.963439631708056</v>
      </c>
      <c r="J22" s="62">
        <v>951.2</v>
      </c>
      <c r="K22" s="62">
        <v>62.981471333922379</v>
      </c>
      <c r="L22" s="62">
        <v>214.69400000000002</v>
      </c>
      <c r="M22" s="62">
        <v>175.68</v>
      </c>
      <c r="N22" s="62">
        <v>39.014000000000003</v>
      </c>
      <c r="O22" s="62">
        <v>25.523</v>
      </c>
      <c r="P22" s="62">
        <v>1.920131674959606</v>
      </c>
      <c r="Q22" s="62">
        <v>106.17796681950153</v>
      </c>
      <c r="R22" s="62">
        <v>106.88267604769803</v>
      </c>
      <c r="S22" s="62">
        <v>99.981501971909424</v>
      </c>
      <c r="T22" s="62">
        <v>99.322294234098791</v>
      </c>
      <c r="U22" s="62">
        <v>100.62550739737671</v>
      </c>
      <c r="V22" s="227">
        <v>97.764574727638006</v>
      </c>
      <c r="W22" s="12"/>
      <c r="X22" s="238"/>
      <c r="Y22" s="238"/>
      <c r="Z22" s="238"/>
      <c r="AA22" s="238"/>
      <c r="AB22" s="238"/>
      <c r="AC22" s="238"/>
    </row>
    <row r="23" spans="1:29" x14ac:dyDescent="0.25">
      <c r="A23" s="52"/>
      <c r="B23" s="60" t="s">
        <v>27</v>
      </c>
      <c r="C23" s="62">
        <v>29.905999999999995</v>
      </c>
      <c r="D23" s="62">
        <v>58.529043369343974</v>
      </c>
      <c r="E23" s="414">
        <v>25.649999999999995</v>
      </c>
      <c r="F23" s="62">
        <v>2.5350000000000001</v>
      </c>
      <c r="G23" s="62">
        <v>7.8141857525970222</v>
      </c>
      <c r="H23" s="62">
        <v>63.490292782213871</v>
      </c>
      <c r="I23" s="62">
        <v>31.879890323012106</v>
      </c>
      <c r="J23" s="62">
        <v>953.39999999999986</v>
      </c>
      <c r="K23" s="62">
        <v>62.584062836643554</v>
      </c>
      <c r="L23" s="62">
        <v>213.40500000000003</v>
      </c>
      <c r="M23" s="62">
        <v>176.62200000000001</v>
      </c>
      <c r="N23" s="62">
        <v>36.783000000000001</v>
      </c>
      <c r="O23" s="62">
        <v>25.949000000000002</v>
      </c>
      <c r="P23" s="62">
        <v>2.3205294839489881</v>
      </c>
      <c r="Q23" s="62">
        <v>106.23124609512702</v>
      </c>
      <c r="R23" s="62">
        <v>107.21656256149139</v>
      </c>
      <c r="S23" s="62">
        <v>99.62926500225268</v>
      </c>
      <c r="T23" s="62">
        <v>98.713675535539451</v>
      </c>
      <c r="U23" s="62">
        <v>98.9246590791996</v>
      </c>
      <c r="V23" s="227">
        <v>96.115356956062698</v>
      </c>
      <c r="W23" s="12"/>
      <c r="X23" s="238"/>
      <c r="Y23" s="238"/>
      <c r="Z23" s="238"/>
      <c r="AA23" s="238"/>
      <c r="AB23" s="238"/>
      <c r="AC23" s="238"/>
    </row>
    <row r="24" spans="1:29" ht="18.75" customHeight="1" x14ac:dyDescent="0.25">
      <c r="A24" s="52"/>
      <c r="B24" s="60" t="s">
        <v>28</v>
      </c>
      <c r="C24" s="62">
        <v>29.842000000000002</v>
      </c>
      <c r="D24" s="62">
        <v>58.312490229795223</v>
      </c>
      <c r="E24" s="414">
        <v>25.659000000000002</v>
      </c>
      <c r="F24" s="62">
        <v>2.5409999999999999</v>
      </c>
      <c r="G24" s="62">
        <v>7.8467096933576261</v>
      </c>
      <c r="H24" s="62">
        <v>63.277708300765987</v>
      </c>
      <c r="I24" s="62">
        <v>31.981770658803029</v>
      </c>
      <c r="J24" s="62">
        <v>954.40000000000009</v>
      </c>
      <c r="K24" s="62">
        <v>62.350571826479523</v>
      </c>
      <c r="L24" s="62">
        <v>215.58099999999999</v>
      </c>
      <c r="M24" s="62">
        <v>175.76</v>
      </c>
      <c r="N24" s="62">
        <v>39.820999999999998</v>
      </c>
      <c r="O24" s="62">
        <v>25.283000000000001</v>
      </c>
      <c r="P24" s="62">
        <v>1.5633248475282358</v>
      </c>
      <c r="Q24" s="62">
        <v>105.67570751090523</v>
      </c>
      <c r="R24" s="62">
        <v>106.31611094417312</v>
      </c>
      <c r="S24" s="62">
        <v>99.924087354394047</v>
      </c>
      <c r="T24" s="62">
        <v>99.322186776583024</v>
      </c>
      <c r="U24" s="62">
        <v>99.286677466012534</v>
      </c>
      <c r="V24" s="227">
        <v>96.191475790879352</v>
      </c>
      <c r="W24" s="12"/>
      <c r="X24" s="238"/>
      <c r="Y24" s="238"/>
      <c r="Z24" s="238"/>
      <c r="AA24" s="238"/>
      <c r="AB24" s="238"/>
      <c r="AC24" s="238"/>
    </row>
    <row r="25" spans="1:29" x14ac:dyDescent="0.25">
      <c r="A25" s="52"/>
      <c r="B25" s="60" t="s">
        <v>29</v>
      </c>
      <c r="C25" s="62">
        <v>29.94</v>
      </c>
      <c r="D25" s="62">
        <v>58.411534034375791</v>
      </c>
      <c r="E25" s="414">
        <v>25.744</v>
      </c>
      <c r="F25" s="62">
        <v>2.5150000000000001</v>
      </c>
      <c r="G25" s="62">
        <v>7.7491911877984903</v>
      </c>
      <c r="H25" s="62">
        <v>63.31818093138498</v>
      </c>
      <c r="I25" s="62">
        <v>31.963927855711422</v>
      </c>
      <c r="J25" s="62">
        <v>957</v>
      </c>
      <c r="K25" s="62">
        <v>64.156542634379775</v>
      </c>
      <c r="L25" s="62">
        <v>222.178</v>
      </c>
      <c r="M25" s="62">
        <v>181.96100000000001</v>
      </c>
      <c r="N25" s="62">
        <v>40.216999999999999</v>
      </c>
      <c r="O25" s="62">
        <v>26.657</v>
      </c>
      <c r="P25" s="62">
        <v>3.7927837173404129</v>
      </c>
      <c r="Q25" s="62">
        <v>109.04283524493148</v>
      </c>
      <c r="R25" s="62">
        <v>109.76488217009046</v>
      </c>
      <c r="S25" s="62">
        <v>99.925845790454588</v>
      </c>
      <c r="T25" s="62">
        <v>99.268521259416474</v>
      </c>
      <c r="U25" s="62">
        <v>101.88313896855396</v>
      </c>
      <c r="V25" s="227">
        <v>98.279756881737043</v>
      </c>
      <c r="W25" s="12"/>
      <c r="X25" s="238"/>
      <c r="Y25" s="238"/>
      <c r="Z25" s="238"/>
      <c r="AA25" s="238"/>
      <c r="AB25" s="238"/>
      <c r="AC25" s="238"/>
    </row>
    <row r="26" spans="1:29" x14ac:dyDescent="0.25">
      <c r="A26" s="52"/>
      <c r="B26" s="60" t="s">
        <v>30</v>
      </c>
      <c r="C26" s="62">
        <v>30.106999999999999</v>
      </c>
      <c r="D26" s="62">
        <v>58.633247643530417</v>
      </c>
      <c r="E26" s="414">
        <v>25.861999999999998</v>
      </c>
      <c r="F26" s="62">
        <v>2.4809999999999999</v>
      </c>
      <c r="G26" s="62">
        <v>7.6132318644899959</v>
      </c>
      <c r="H26" s="62">
        <v>63.464984030536726</v>
      </c>
      <c r="I26" s="62">
        <v>32.181884611552128</v>
      </c>
      <c r="J26" s="62">
        <v>968.89999999999986</v>
      </c>
      <c r="K26" s="62">
        <v>63.222724987430873</v>
      </c>
      <c r="L26" s="62">
        <v>222.06099999999998</v>
      </c>
      <c r="M26" s="62">
        <v>182.39699999999999</v>
      </c>
      <c r="N26" s="62">
        <v>39.664000000000001</v>
      </c>
      <c r="O26" s="62">
        <v>26.923999999999999</v>
      </c>
      <c r="P26" s="62">
        <v>2.4745513756706998</v>
      </c>
      <c r="Q26" s="62">
        <v>108.80539515809271</v>
      </c>
      <c r="R26" s="62">
        <v>108.78408905683882</v>
      </c>
      <c r="S26" s="62">
        <v>99.295968302340995</v>
      </c>
      <c r="T26" s="62">
        <v>99.315416090828194</v>
      </c>
      <c r="U26" s="62">
        <v>100.54493328111027</v>
      </c>
      <c r="V26" s="227">
        <v>97.202051038146038</v>
      </c>
      <c r="W26" s="12"/>
      <c r="X26" s="238"/>
      <c r="Y26" s="238"/>
      <c r="Z26" s="238"/>
      <c r="AA26" s="238"/>
      <c r="AB26" s="238"/>
      <c r="AC26" s="238"/>
    </row>
    <row r="27" spans="1:29" x14ac:dyDescent="0.25">
      <c r="A27" s="52"/>
      <c r="B27" s="60" t="s">
        <v>31</v>
      </c>
      <c r="C27" s="62">
        <v>30.29</v>
      </c>
      <c r="D27" s="62">
        <v>58.878413840023327</v>
      </c>
      <c r="E27" s="414">
        <v>25.867999999999999</v>
      </c>
      <c r="F27" s="62">
        <v>2.3580000000000001</v>
      </c>
      <c r="G27" s="62">
        <v>7.2224944866454299</v>
      </c>
      <c r="H27" s="62">
        <v>63.461949654971328</v>
      </c>
      <c r="I27" s="62">
        <v>32.017167381974247</v>
      </c>
      <c r="J27" s="62">
        <v>969.79999999999984</v>
      </c>
      <c r="K27" s="62">
        <v>63.509532193539599</v>
      </c>
      <c r="L27" s="62">
        <v>223.68099999999998</v>
      </c>
      <c r="M27" s="62">
        <v>183.65199999999999</v>
      </c>
      <c r="N27" s="62">
        <v>40.029000000000003</v>
      </c>
      <c r="O27" s="62">
        <v>28.1</v>
      </c>
      <c r="P27" s="62">
        <v>3.1039683708297758</v>
      </c>
      <c r="Q27" s="62">
        <v>109.52863037385809</v>
      </c>
      <c r="R27" s="62">
        <v>110.07055915124</v>
      </c>
      <c r="S27" s="62">
        <v>99.780551778951235</v>
      </c>
      <c r="T27" s="62">
        <v>99.289285514393029</v>
      </c>
      <c r="U27" s="62">
        <v>101.15266906807344</v>
      </c>
      <c r="V27" s="227">
        <v>97.621431084502206</v>
      </c>
      <c r="W27" s="12"/>
      <c r="X27" s="238"/>
      <c r="Y27" s="238"/>
      <c r="Z27" s="238"/>
      <c r="AA27" s="238"/>
      <c r="AB27" s="238"/>
      <c r="AC27" s="238"/>
    </row>
    <row r="28" spans="1:29" ht="18.75" customHeight="1" x14ac:dyDescent="0.25">
      <c r="A28" s="52"/>
      <c r="B28" s="60" t="s">
        <v>32</v>
      </c>
      <c r="C28" s="62">
        <v>30.536999999999999</v>
      </c>
      <c r="D28" s="62">
        <v>59.246827829731096</v>
      </c>
      <c r="E28" s="414">
        <v>25.960999999999999</v>
      </c>
      <c r="F28" s="62">
        <v>2.2130000000000001</v>
      </c>
      <c r="G28" s="62">
        <v>6.7572519083969462</v>
      </c>
      <c r="H28" s="62">
        <v>63.540413643242402</v>
      </c>
      <c r="I28" s="62">
        <v>32.049644693322854</v>
      </c>
      <c r="J28" s="62">
        <v>978.7</v>
      </c>
      <c r="K28" s="62">
        <v>62.857398652597446</v>
      </c>
      <c r="L28" s="62">
        <v>223.971</v>
      </c>
      <c r="M28" s="62">
        <v>184.446</v>
      </c>
      <c r="N28" s="62">
        <v>39.524999999999999</v>
      </c>
      <c r="O28" s="62">
        <v>28.783000000000001</v>
      </c>
      <c r="P28" s="62">
        <v>3.7211938579414294</v>
      </c>
      <c r="Q28" s="62">
        <v>109.60810544813717</v>
      </c>
      <c r="R28" s="62">
        <v>110.03880719279667</v>
      </c>
      <c r="S28" s="62">
        <v>100.0213879148822</v>
      </c>
      <c r="T28" s="62">
        <v>99.629895246275524</v>
      </c>
      <c r="U28" s="62">
        <v>100.61608652992149</v>
      </c>
      <c r="V28" s="227">
        <v>96.806765791648147</v>
      </c>
      <c r="W28" s="12"/>
      <c r="X28" s="238"/>
      <c r="Y28" s="238"/>
      <c r="Z28" s="238"/>
      <c r="AA28" s="238"/>
      <c r="AB28" s="238"/>
      <c r="AC28" s="238"/>
    </row>
    <row r="29" spans="1:29" x14ac:dyDescent="0.25">
      <c r="A29" s="52"/>
      <c r="B29" s="60" t="s">
        <v>33</v>
      </c>
      <c r="C29" s="62">
        <v>30.709</v>
      </c>
      <c r="D29" s="62">
        <v>59.469770324179869</v>
      </c>
      <c r="E29" s="414">
        <v>26.103000000000002</v>
      </c>
      <c r="F29" s="62">
        <v>2.0609999999999999</v>
      </c>
      <c r="G29" s="62">
        <v>6.2892889838266708</v>
      </c>
      <c r="H29" s="62">
        <v>63.461017080444634</v>
      </c>
      <c r="I29" s="62">
        <v>32.176234979973295</v>
      </c>
      <c r="J29" s="62">
        <v>988.09999999999991</v>
      </c>
      <c r="K29" s="62">
        <v>61.728292500568081</v>
      </c>
      <c r="L29" s="62">
        <v>223.82300000000001</v>
      </c>
      <c r="M29" s="62">
        <v>186.00700000000001</v>
      </c>
      <c r="N29" s="62">
        <v>37.816000000000003</v>
      </c>
      <c r="O29" s="62">
        <v>28.812999999999999</v>
      </c>
      <c r="P29" s="62">
        <v>0.81765156107887549</v>
      </c>
      <c r="Q29" s="62">
        <v>109.93442568955633</v>
      </c>
      <c r="R29" s="62">
        <v>109.93219744810669</v>
      </c>
      <c r="S29" s="62">
        <v>100.11754027147981</v>
      </c>
      <c r="T29" s="62">
        <v>100.11956957734512</v>
      </c>
      <c r="U29" s="62">
        <v>99.20338918306993</v>
      </c>
      <c r="V29" s="227">
        <v>95.687211006759853</v>
      </c>
      <c r="W29" s="12"/>
      <c r="X29" s="238"/>
      <c r="Y29" s="238"/>
      <c r="Z29" s="238"/>
      <c r="AA29" s="238"/>
      <c r="AB29" s="238"/>
      <c r="AC29" s="238"/>
    </row>
    <row r="30" spans="1:29" x14ac:dyDescent="0.25">
      <c r="A30" s="52"/>
      <c r="B30" s="60" t="s">
        <v>34</v>
      </c>
      <c r="C30" s="62">
        <v>30.832000000000001</v>
      </c>
      <c r="D30" s="62">
        <v>59.592562526576209</v>
      </c>
      <c r="E30" s="414">
        <v>26.3</v>
      </c>
      <c r="F30" s="62">
        <v>1.9570000000000001</v>
      </c>
      <c r="G30" s="62">
        <v>5.9684650340053063</v>
      </c>
      <c r="H30" s="62">
        <v>63.375082144651898</v>
      </c>
      <c r="I30" s="62">
        <v>32.187337830825115</v>
      </c>
      <c r="J30" s="62">
        <v>992.39999999999986</v>
      </c>
      <c r="K30" s="62">
        <v>61.32891761841266</v>
      </c>
      <c r="L30" s="62">
        <v>225.82500000000002</v>
      </c>
      <c r="M30" s="62">
        <v>186.61500000000001</v>
      </c>
      <c r="N30" s="62">
        <v>39.21</v>
      </c>
      <c r="O30" s="62">
        <v>28.062000000000001</v>
      </c>
      <c r="P30" s="62">
        <v>0.60862580476951678</v>
      </c>
      <c r="Q30" s="62">
        <v>109.46761287000631</v>
      </c>
      <c r="R30" s="62">
        <v>109.42763458529514</v>
      </c>
      <c r="S30" s="62">
        <v>100.68386155593736</v>
      </c>
      <c r="T30" s="62">
        <v>100.72064539119393</v>
      </c>
      <c r="U30" s="62">
        <v>99.241848945968599</v>
      </c>
      <c r="V30" s="227">
        <v>95.346089112364922</v>
      </c>
      <c r="W30" s="12"/>
      <c r="X30" s="238"/>
      <c r="Y30" s="238"/>
      <c r="Z30" s="238"/>
      <c r="AA30" s="238"/>
      <c r="AB30" s="238"/>
      <c r="AC30" s="238"/>
    </row>
    <row r="31" spans="1:29" x14ac:dyDescent="0.25">
      <c r="A31" s="52"/>
      <c r="B31" s="60" t="s">
        <v>35</v>
      </c>
      <c r="C31" s="62">
        <v>30.941999999999997</v>
      </c>
      <c r="D31" s="62">
        <v>59.689802847332068</v>
      </c>
      <c r="E31" s="414">
        <v>26.428999999999995</v>
      </c>
      <c r="F31" s="62">
        <v>1.8720000000000001</v>
      </c>
      <c r="G31" s="62">
        <v>5.704882062534284</v>
      </c>
      <c r="H31" s="62">
        <v>63.301053281376596</v>
      </c>
      <c r="I31" s="62">
        <v>32.2215758515933</v>
      </c>
      <c r="J31" s="62">
        <v>996.99999999999977</v>
      </c>
      <c r="K31" s="62">
        <v>62.215023901221187</v>
      </c>
      <c r="L31" s="62">
        <v>228.67499999999998</v>
      </c>
      <c r="M31" s="62">
        <v>190.07</v>
      </c>
      <c r="N31" s="62">
        <v>38.604999999999997</v>
      </c>
      <c r="O31" s="62">
        <v>28.501999999999999</v>
      </c>
      <c r="P31" s="62">
        <v>1.2978047601980762</v>
      </c>
      <c r="Q31" s="62">
        <v>110.95009815262979</v>
      </c>
      <c r="R31" s="62">
        <v>110.79172809040362</v>
      </c>
      <c r="S31" s="62">
        <v>101.23391461140432</v>
      </c>
      <c r="T31" s="62">
        <v>101.37862235838813</v>
      </c>
      <c r="U31" s="62">
        <v>101.1138391690061</v>
      </c>
      <c r="V31" s="227">
        <v>96.003833033071885</v>
      </c>
      <c r="W31" s="12"/>
      <c r="X31" s="238"/>
      <c r="Y31" s="238"/>
      <c r="Z31" s="238"/>
      <c r="AA31" s="238"/>
      <c r="AB31" s="238"/>
      <c r="AC31" s="238"/>
    </row>
    <row r="32" spans="1:29" ht="18.75" customHeight="1" x14ac:dyDescent="0.25">
      <c r="A32" s="52"/>
      <c r="B32" s="60" t="s">
        <v>36</v>
      </c>
      <c r="C32" s="62">
        <v>31.164000000000001</v>
      </c>
      <c r="D32" s="62">
        <v>60.001155201293827</v>
      </c>
      <c r="E32" s="414">
        <v>26.643999999999998</v>
      </c>
      <c r="F32" s="62">
        <v>1.83</v>
      </c>
      <c r="G32" s="62">
        <v>5.5464629932715042</v>
      </c>
      <c r="H32" s="62">
        <v>63.524519147461447</v>
      </c>
      <c r="I32" s="62">
        <v>32.088307020921576</v>
      </c>
      <c r="J32" s="62">
        <v>1000</v>
      </c>
      <c r="K32" s="62">
        <v>62.078484464416022</v>
      </c>
      <c r="L32" s="62">
        <v>229.827</v>
      </c>
      <c r="M32" s="62">
        <v>191.37799999999999</v>
      </c>
      <c r="N32" s="62">
        <v>38.448999999999998</v>
      </c>
      <c r="O32" s="62">
        <v>28.786999999999999</v>
      </c>
      <c r="P32" s="62">
        <v>1.0985117659694907</v>
      </c>
      <c r="Q32" s="62">
        <v>110.81216338294119</v>
      </c>
      <c r="R32" s="62">
        <v>111.11355723645657</v>
      </c>
      <c r="S32" s="62">
        <v>101.16608640354687</v>
      </c>
      <c r="T32" s="62">
        <v>100.89167491511483</v>
      </c>
      <c r="U32" s="62">
        <v>100.29714774730765</v>
      </c>
      <c r="V32" s="227">
        <v>95.839209051097342</v>
      </c>
      <c r="W32" s="12"/>
      <c r="X32" s="238"/>
      <c r="Y32" s="238"/>
      <c r="Z32" s="238"/>
      <c r="AA32" s="238"/>
      <c r="AB32" s="238"/>
      <c r="AC32" s="238"/>
    </row>
    <row r="33" spans="1:29" x14ac:dyDescent="0.25">
      <c r="A33" s="52"/>
      <c r="B33" s="60" t="s">
        <v>37</v>
      </c>
      <c r="C33" s="62">
        <v>31.117999999999999</v>
      </c>
      <c r="D33" s="62">
        <v>59.797459597609489</v>
      </c>
      <c r="E33" s="414">
        <v>26.599</v>
      </c>
      <c r="F33" s="62">
        <v>1.8480000000000001</v>
      </c>
      <c r="G33" s="62">
        <v>5.6057756476369596</v>
      </c>
      <c r="H33" s="62">
        <v>63.348642364380559</v>
      </c>
      <c r="I33" s="62">
        <v>32.09396490777042</v>
      </c>
      <c r="J33" s="62">
        <v>998.69999999999993</v>
      </c>
      <c r="K33" s="62">
        <v>61.772136926024935</v>
      </c>
      <c r="L33" s="62">
        <v>231.75700000000001</v>
      </c>
      <c r="M33" s="62">
        <v>192.99799999999999</v>
      </c>
      <c r="N33" s="62">
        <v>38.759</v>
      </c>
      <c r="O33" s="62">
        <v>29.36</v>
      </c>
      <c r="P33" s="62">
        <v>1.8236437359602036</v>
      </c>
      <c r="Q33" s="62">
        <v>111.93923795730775</v>
      </c>
      <c r="R33" s="62">
        <v>112.22390971125218</v>
      </c>
      <c r="S33" s="62">
        <v>101.79553566332255</v>
      </c>
      <c r="T33" s="62">
        <v>101.53731694900799</v>
      </c>
      <c r="U33" s="62">
        <v>100.40325377612459</v>
      </c>
      <c r="V33" s="227">
        <v>96.671758340921812</v>
      </c>
      <c r="W33" s="12"/>
      <c r="X33" s="238"/>
      <c r="Y33" s="238"/>
      <c r="Z33" s="238"/>
      <c r="AA33" s="238"/>
      <c r="AB33" s="238"/>
      <c r="AC33" s="238"/>
    </row>
    <row r="34" spans="1:29" x14ac:dyDescent="0.25">
      <c r="A34" s="52"/>
      <c r="B34" s="60" t="s">
        <v>38</v>
      </c>
      <c r="C34" s="62">
        <v>31.324000000000002</v>
      </c>
      <c r="D34" s="62">
        <v>60.083630644109412</v>
      </c>
      <c r="E34" s="414">
        <v>26.748000000000001</v>
      </c>
      <c r="F34" s="62">
        <v>1.752</v>
      </c>
      <c r="G34" s="62">
        <v>5.2968920062885472</v>
      </c>
      <c r="H34" s="62">
        <v>63.444201480799478</v>
      </c>
      <c r="I34" s="62">
        <v>31.930787894266377</v>
      </c>
      <c r="J34" s="62">
        <v>1000.2</v>
      </c>
      <c r="K34" s="62">
        <v>62.50290197713479</v>
      </c>
      <c r="L34" s="62">
        <v>233.30100000000002</v>
      </c>
      <c r="M34" s="62">
        <v>194.74100000000001</v>
      </c>
      <c r="N34" s="62">
        <v>38.56</v>
      </c>
      <c r="O34" s="62">
        <v>30.54</v>
      </c>
      <c r="P34" s="62">
        <v>2.6065961401120177</v>
      </c>
      <c r="Q34" s="62">
        <v>112.32099144174865</v>
      </c>
      <c r="R34" s="62">
        <v>113.18209161962469</v>
      </c>
      <c r="S34" s="62">
        <v>101.87406565290513</v>
      </c>
      <c r="T34" s="62">
        <v>101.09899801809334</v>
      </c>
      <c r="U34" s="62">
        <v>100.81005745574831</v>
      </c>
      <c r="V34" s="227">
        <v>96.699934270990767</v>
      </c>
      <c r="W34" s="12"/>
      <c r="X34" s="238"/>
      <c r="Y34" s="238"/>
      <c r="Z34" s="238"/>
      <c r="AA34" s="238"/>
      <c r="AB34" s="238"/>
      <c r="AC34" s="238"/>
    </row>
    <row r="35" spans="1:29" x14ac:dyDescent="0.25">
      <c r="A35" s="52"/>
      <c r="B35" s="60" t="s">
        <v>39</v>
      </c>
      <c r="C35" s="62">
        <v>31.527999999999999</v>
      </c>
      <c r="D35" s="62">
        <v>60.368398881783015</v>
      </c>
      <c r="E35" s="414">
        <v>26.852</v>
      </c>
      <c r="F35" s="62">
        <v>1.6919999999999999</v>
      </c>
      <c r="G35" s="62">
        <v>5.0933172787477421</v>
      </c>
      <c r="H35" s="62">
        <v>63.608164515758432</v>
      </c>
      <c r="I35" s="62">
        <v>32.276072062928193</v>
      </c>
      <c r="J35" s="62">
        <v>1017.6000000000001</v>
      </c>
      <c r="K35" s="62">
        <v>62.785442576190825</v>
      </c>
      <c r="L35" s="62">
        <v>235.32100000000003</v>
      </c>
      <c r="M35" s="62">
        <v>196.21100000000001</v>
      </c>
      <c r="N35" s="62">
        <v>39.11</v>
      </c>
      <c r="O35" s="62">
        <v>30.581</v>
      </c>
      <c r="P35" s="62">
        <v>1.6047166163177735</v>
      </c>
      <c r="Q35" s="62">
        <v>112.73053281350592</v>
      </c>
      <c r="R35" s="62">
        <v>112.37955430831524</v>
      </c>
      <c r="S35" s="62">
        <v>100.76349610294126</v>
      </c>
      <c r="T35" s="62">
        <v>101.07819588492268</v>
      </c>
      <c r="U35" s="62">
        <v>101.69504749083626</v>
      </c>
      <c r="V35" s="227">
        <v>96.633333463043215</v>
      </c>
      <c r="W35" s="12"/>
      <c r="X35" s="238"/>
      <c r="Y35" s="238"/>
      <c r="Z35" s="238"/>
      <c r="AA35" s="238"/>
      <c r="AB35" s="238"/>
      <c r="AC35" s="238"/>
    </row>
    <row r="36" spans="1:29" ht="18.75" customHeight="1" x14ac:dyDescent="0.25">
      <c r="A36" s="52"/>
      <c r="B36" s="60" t="s">
        <v>40</v>
      </c>
      <c r="C36" s="62">
        <v>31.565999999999995</v>
      </c>
      <c r="D36" s="62">
        <v>60.334875186360328</v>
      </c>
      <c r="E36" s="414">
        <v>26.863999999999997</v>
      </c>
      <c r="F36" s="62">
        <v>1.6930000000000001</v>
      </c>
      <c r="G36" s="62">
        <v>5.0903514838088935</v>
      </c>
      <c r="H36" s="62">
        <v>63.570855155013568</v>
      </c>
      <c r="I36" s="62">
        <v>32.113666603307358</v>
      </c>
      <c r="J36" s="62">
        <v>1013.7</v>
      </c>
      <c r="K36" s="62">
        <v>62.143020120789927</v>
      </c>
      <c r="L36" s="62">
        <v>235.851</v>
      </c>
      <c r="M36" s="62">
        <v>197.16499999999999</v>
      </c>
      <c r="N36" s="62">
        <v>38.686</v>
      </c>
      <c r="O36" s="62">
        <v>31.056999999999999</v>
      </c>
      <c r="P36" s="62">
        <v>2.180155114129164</v>
      </c>
      <c r="Q36" s="62">
        <v>113.22804043001156</v>
      </c>
      <c r="R36" s="62">
        <v>113.44634780480025</v>
      </c>
      <c r="S36" s="62">
        <v>101.35040137521148</v>
      </c>
      <c r="T36" s="62">
        <v>101.15537050391299</v>
      </c>
      <c r="U36" s="62">
        <v>100.66812214861693</v>
      </c>
      <c r="V36" s="227">
        <v>96.657536707548573</v>
      </c>
      <c r="W36" s="12"/>
      <c r="X36" s="238"/>
      <c r="Y36" s="238"/>
      <c r="Z36" s="238"/>
      <c r="AA36" s="238"/>
      <c r="AB36" s="238"/>
      <c r="AC36" s="238"/>
    </row>
    <row r="37" spans="1:29" x14ac:dyDescent="0.25">
      <c r="A37" s="52"/>
      <c r="B37" s="60" t="s">
        <v>88</v>
      </c>
      <c r="C37" s="62">
        <v>31.734999999999999</v>
      </c>
      <c r="D37" s="62">
        <v>60.551421484449534</v>
      </c>
      <c r="E37" s="414">
        <v>26.952999999999999</v>
      </c>
      <c r="F37" s="62">
        <v>1.64</v>
      </c>
      <c r="G37" s="62">
        <v>4.9138576779026213</v>
      </c>
      <c r="H37" s="62">
        <v>63.680595306239269</v>
      </c>
      <c r="I37" s="62">
        <v>32.027729636048527</v>
      </c>
      <c r="J37" s="62">
        <v>1016.4</v>
      </c>
      <c r="K37" s="62">
        <v>62.895753872186241</v>
      </c>
      <c r="L37" s="62">
        <v>241.61399999999998</v>
      </c>
      <c r="M37" s="62">
        <v>200.32599999999999</v>
      </c>
      <c r="N37" s="62">
        <v>41.287999999999997</v>
      </c>
      <c r="O37" s="62">
        <v>31.957999999999998</v>
      </c>
      <c r="P37" s="62">
        <v>2.4336643558785198</v>
      </c>
      <c r="Q37" s="62">
        <v>114.66346329171677</v>
      </c>
      <c r="R37" s="62">
        <v>115.19279698681648</v>
      </c>
      <c r="S37" s="62">
        <v>101.51890733626216</v>
      </c>
      <c r="T37" s="62">
        <v>101.05240786972922</v>
      </c>
      <c r="U37" s="62">
        <v>101.87956875837712</v>
      </c>
      <c r="V37" s="227">
        <v>98.276801681523168</v>
      </c>
      <c r="W37" s="12"/>
      <c r="X37" s="238"/>
      <c r="Y37" s="238"/>
      <c r="Z37" s="238"/>
      <c r="AA37" s="238"/>
      <c r="AB37" s="238"/>
      <c r="AC37" s="238"/>
    </row>
    <row r="38" spans="1:29" x14ac:dyDescent="0.25">
      <c r="A38" s="52"/>
      <c r="B38" s="60" t="s">
        <v>89</v>
      </c>
      <c r="C38" s="62">
        <v>31.779</v>
      </c>
      <c r="D38" s="62">
        <v>60.537194018477955</v>
      </c>
      <c r="E38" s="414">
        <v>26.994</v>
      </c>
      <c r="F38" s="62">
        <v>1.6060000000000001</v>
      </c>
      <c r="G38" s="62">
        <v>4.8105436573311371</v>
      </c>
      <c r="H38" s="62">
        <v>63.596533003143158</v>
      </c>
      <c r="I38" s="62">
        <v>32.087227414330215</v>
      </c>
      <c r="J38" s="62">
        <v>1019.6999999999999</v>
      </c>
      <c r="K38" s="62">
        <v>62.962029169193592</v>
      </c>
      <c r="L38" s="62">
        <v>244.928</v>
      </c>
      <c r="M38" s="62">
        <v>202.55600000000001</v>
      </c>
      <c r="N38" s="62">
        <v>42.372</v>
      </c>
      <c r="O38" s="62">
        <v>32.268000000000001</v>
      </c>
      <c r="P38" s="62">
        <v>3.0651375792660502</v>
      </c>
      <c r="Q38" s="62">
        <v>115.76378435983389</v>
      </c>
      <c r="R38" s="62">
        <v>116.08255152298985</v>
      </c>
      <c r="S38" s="62">
        <v>101.66807064548711</v>
      </c>
      <c r="T38" s="62">
        <v>101.38888620270905</v>
      </c>
      <c r="U38" s="62">
        <v>102.41654711635266</v>
      </c>
      <c r="V38" s="227">
        <v>99.022373587614197</v>
      </c>
      <c r="W38" s="12"/>
      <c r="X38" s="238"/>
      <c r="Y38" s="238"/>
      <c r="Z38" s="238"/>
      <c r="AA38" s="238"/>
      <c r="AB38" s="238"/>
      <c r="AC38" s="238"/>
    </row>
    <row r="39" spans="1:29" x14ac:dyDescent="0.25">
      <c r="A39" s="52"/>
      <c r="B39" s="60" t="s">
        <v>90</v>
      </c>
      <c r="C39" s="62">
        <v>31.826000000000001</v>
      </c>
      <c r="D39" s="62">
        <v>60.532171862221126</v>
      </c>
      <c r="E39" s="414">
        <v>27.029</v>
      </c>
      <c r="F39" s="62">
        <v>1.5940000000000001</v>
      </c>
      <c r="G39" s="62">
        <v>4.7695990424895269</v>
      </c>
      <c r="H39" s="62">
        <v>63.563915780664551</v>
      </c>
      <c r="I39" s="62">
        <v>32.108967510840195</v>
      </c>
      <c r="J39" s="62">
        <v>1021.9</v>
      </c>
      <c r="K39" s="62">
        <v>62.630420130307797</v>
      </c>
      <c r="L39" s="62">
        <v>246.505</v>
      </c>
      <c r="M39" s="62">
        <v>203.73099999999999</v>
      </c>
      <c r="N39" s="62">
        <v>42.774000000000001</v>
      </c>
      <c r="O39" s="62">
        <v>32.262999999999998</v>
      </c>
      <c r="P39" s="62">
        <v>3.1526586547113453</v>
      </c>
      <c r="Q39" s="62">
        <v>116.28454171275311</v>
      </c>
      <c r="R39" s="62">
        <v>116.52579297734094</v>
      </c>
      <c r="S39" s="62">
        <v>102.32425221270151</v>
      </c>
      <c r="T39" s="62">
        <v>102.1124033626437</v>
      </c>
      <c r="U39" s="62">
        <v>102.642371518037</v>
      </c>
      <c r="V39" s="227">
        <v>98.834739381684329</v>
      </c>
      <c r="W39" s="12"/>
      <c r="X39" s="238"/>
      <c r="Y39" s="238"/>
      <c r="Z39" s="238"/>
      <c r="AA39" s="238"/>
      <c r="AB39" s="238"/>
      <c r="AC39" s="238"/>
    </row>
    <row r="40" spans="1:29" ht="18.75" customHeight="1" x14ac:dyDescent="0.25">
      <c r="A40" s="52"/>
      <c r="B40" s="60" t="s">
        <v>91</v>
      </c>
      <c r="C40" s="62">
        <v>31.947000000000003</v>
      </c>
      <c r="D40" s="62">
        <v>60.667692132399026</v>
      </c>
      <c r="E40" s="414">
        <v>27.163000000000004</v>
      </c>
      <c r="F40" s="62">
        <v>1.5409999999999999</v>
      </c>
      <c r="G40" s="62">
        <v>4.6016483516483513</v>
      </c>
      <c r="H40" s="62">
        <v>63.594067490837276</v>
      </c>
      <c r="I40" s="62">
        <v>32.23150843584687</v>
      </c>
      <c r="J40" s="62">
        <v>1029.7</v>
      </c>
      <c r="K40" s="62">
        <v>62.698893232065103</v>
      </c>
      <c r="L40" s="62">
        <v>249.28399999999999</v>
      </c>
      <c r="M40" s="62">
        <v>205.51900000000001</v>
      </c>
      <c r="N40" s="62">
        <v>43.765000000000001</v>
      </c>
      <c r="O40" s="62">
        <v>32.381999999999998</v>
      </c>
      <c r="P40" s="62">
        <v>3.0896583113044471</v>
      </c>
      <c r="Q40" s="62">
        <v>116.72639999188456</v>
      </c>
      <c r="R40" s="62">
        <v>116.52386533531978</v>
      </c>
      <c r="S40" s="62">
        <v>101.75499894983543</v>
      </c>
      <c r="T40" s="62">
        <v>101.93186326605723</v>
      </c>
      <c r="U40" s="62">
        <v>102.68869134865291</v>
      </c>
      <c r="V40" s="227">
        <v>98.768700156626849</v>
      </c>
      <c r="W40" s="12"/>
      <c r="X40" s="238"/>
      <c r="Y40" s="238"/>
      <c r="Z40" s="238"/>
      <c r="AA40" s="238"/>
      <c r="AB40" s="238"/>
      <c r="AC40" s="238"/>
    </row>
    <row r="41" spans="1:29" x14ac:dyDescent="0.25">
      <c r="A41" s="52"/>
      <c r="B41" s="60" t="s">
        <v>134</v>
      </c>
      <c r="C41" s="62">
        <v>32.073</v>
      </c>
      <c r="D41" s="62">
        <v>60.813424345847551</v>
      </c>
      <c r="E41" s="414">
        <v>27.268000000000001</v>
      </c>
      <c r="F41" s="62">
        <v>1.484</v>
      </c>
      <c r="G41" s="62">
        <v>4.4223261912566674</v>
      </c>
      <c r="H41" s="62">
        <v>63.627227910504359</v>
      </c>
      <c r="I41" s="62">
        <v>32.245190658809591</v>
      </c>
      <c r="J41" s="62">
        <v>1034.2</v>
      </c>
      <c r="K41" s="62">
        <v>62.831760721649943</v>
      </c>
      <c r="L41" s="62">
        <v>251.76799999999997</v>
      </c>
      <c r="M41" s="62">
        <v>207.80699999999999</v>
      </c>
      <c r="N41" s="62">
        <v>43.960999999999999</v>
      </c>
      <c r="O41" s="62">
        <v>32.835999999999999</v>
      </c>
      <c r="P41" s="62">
        <v>2.5360727255881557</v>
      </c>
      <c r="Q41" s="62">
        <v>117.57141211047279</v>
      </c>
      <c r="R41" s="62">
        <v>117.31761011909707</v>
      </c>
      <c r="S41" s="62">
        <v>101.58088446115725</v>
      </c>
      <c r="T41" s="62">
        <v>101.80064201277952</v>
      </c>
      <c r="U41" s="62">
        <v>102.91483807714748</v>
      </c>
      <c r="V41" s="227">
        <v>99.160990142143632</v>
      </c>
      <c r="W41" s="12"/>
      <c r="X41" s="238"/>
      <c r="Y41" s="238"/>
      <c r="Z41" s="238"/>
      <c r="AA41" s="238"/>
      <c r="AB41" s="238"/>
      <c r="AC41" s="238"/>
    </row>
    <row r="42" spans="1:29" x14ac:dyDescent="0.25">
      <c r="A42" s="52"/>
      <c r="B42" s="60" t="s">
        <v>135</v>
      </c>
      <c r="C42" s="62">
        <v>32.058762387428295</v>
      </c>
      <c r="D42" s="62">
        <v>60.697333232662558</v>
      </c>
      <c r="E42" s="414">
        <v>27.248878575665675</v>
      </c>
      <c r="F42" s="62">
        <v>1.4245424382984604</v>
      </c>
      <c r="G42" s="62">
        <v>4.254485767497834</v>
      </c>
      <c r="H42" s="62">
        <v>63.394440689168064</v>
      </c>
      <c r="I42" s="62">
        <v>32.093132024521083</v>
      </c>
      <c r="J42" s="62">
        <v>1028.8660938424871</v>
      </c>
      <c r="K42" s="62">
        <v>62.793115473952724</v>
      </c>
      <c r="L42" s="62">
        <v>253.19799999999998</v>
      </c>
      <c r="M42" s="62">
        <v>209.13399999999999</v>
      </c>
      <c r="N42" s="62">
        <v>44.064</v>
      </c>
      <c r="O42" s="62">
        <v>33.088999999999999</v>
      </c>
      <c r="P42" s="62">
        <v>2.2817480715033298</v>
      </c>
      <c r="Q42" s="62">
        <v>118.40522227696368</v>
      </c>
      <c r="R42" s="62">
        <v>118.70941829770088</v>
      </c>
      <c r="S42" s="62">
        <v>102.59257039260572</v>
      </c>
      <c r="T42" s="62">
        <v>102.32967422043875</v>
      </c>
      <c r="U42" s="62">
        <v>103.472417502864</v>
      </c>
      <c r="V42" s="227">
        <v>99.54383287942278</v>
      </c>
      <c r="W42" s="12"/>
      <c r="X42" s="238"/>
      <c r="Y42" s="238"/>
      <c r="Z42" s="238"/>
      <c r="AA42" s="238"/>
      <c r="AB42" s="238"/>
      <c r="AC42" s="238"/>
    </row>
    <row r="43" spans="1:29" x14ac:dyDescent="0.25">
      <c r="A43" s="52"/>
      <c r="B43" s="60" t="s">
        <v>136</v>
      </c>
      <c r="C43" s="62">
        <v>32.14651574587247</v>
      </c>
      <c r="D43" s="62">
        <v>60.777007462112628</v>
      </c>
      <c r="E43" s="414">
        <v>27.367276267756857</v>
      </c>
      <c r="F43" s="62">
        <v>1.4704612845310618</v>
      </c>
      <c r="G43" s="62">
        <v>4.3741627428342582</v>
      </c>
      <c r="H43" s="62">
        <v>63.557098379871476</v>
      </c>
      <c r="I43" s="62">
        <v>31.912795811869021</v>
      </c>
      <c r="J43" s="62">
        <v>1025.8851930610606</v>
      </c>
      <c r="K43" s="62">
        <v>62.565758765653335</v>
      </c>
      <c r="L43" s="62">
        <v>254.57900000000001</v>
      </c>
      <c r="M43" s="62">
        <v>211.47325547003499</v>
      </c>
      <c r="N43" s="62">
        <v>43.105744529965015</v>
      </c>
      <c r="O43" s="62">
        <v>33.10211274953167</v>
      </c>
      <c r="P43" s="62">
        <v>2.5172000000000025</v>
      </c>
      <c r="Q43" s="62">
        <v>119.21165619674652</v>
      </c>
      <c r="R43" s="62">
        <v>120.19330860127315</v>
      </c>
      <c r="S43" s="62">
        <v>103.35004062852673</v>
      </c>
      <c r="T43" s="62">
        <v>102.5059519095159</v>
      </c>
      <c r="U43" s="62">
        <v>102.72866701531005</v>
      </c>
      <c r="V43" s="227">
        <v>98.947544623590446</v>
      </c>
      <c r="W43" s="12"/>
      <c r="X43" s="238"/>
      <c r="Y43" s="238"/>
      <c r="Z43" s="238"/>
      <c r="AA43" s="238"/>
      <c r="AB43" s="238"/>
      <c r="AC43" s="238"/>
    </row>
    <row r="44" spans="1:29" ht="18.75" customHeight="1" x14ac:dyDescent="0.25">
      <c r="A44" s="52"/>
      <c r="B44" s="60" t="s">
        <v>137</v>
      </c>
      <c r="C44" s="62">
        <v>32.188844445103207</v>
      </c>
      <c r="D44" s="62">
        <v>60.778710965530102</v>
      </c>
      <c r="E44" s="414">
        <v>27.393371559685576</v>
      </c>
      <c r="F44" s="62">
        <v>1.4771908137466465</v>
      </c>
      <c r="G44" s="62">
        <v>4.3877777777777807</v>
      </c>
      <c r="H44" s="62">
        <v>63.567930493517906</v>
      </c>
      <c r="I44" s="62">
        <v>32.180250000000001</v>
      </c>
      <c r="J44" s="62">
        <v>1035.8450614545325</v>
      </c>
      <c r="K44" s="62">
        <v>62.323035430683895</v>
      </c>
      <c r="L44" s="62">
        <v>256.41694974007925</v>
      </c>
      <c r="M44" s="62">
        <v>213.12883876420406</v>
      </c>
      <c r="N44" s="62">
        <v>43.288110975875178</v>
      </c>
      <c r="O44" s="62">
        <v>33.442691026352911</v>
      </c>
      <c r="P44" s="62">
        <v>2.8306274944770422</v>
      </c>
      <c r="Q44" s="62">
        <v>120.03048956336808</v>
      </c>
      <c r="R44" s="62">
        <v>120.01308119536276</v>
      </c>
      <c r="S44" s="62">
        <v>102.7312157459485</v>
      </c>
      <c r="T44" s="62">
        <v>102.74611731160724</v>
      </c>
      <c r="U44" s="62">
        <v>102.6208804105077</v>
      </c>
      <c r="V44" s="227">
        <v>98.915533828335128</v>
      </c>
      <c r="W44" s="12"/>
      <c r="X44" s="238"/>
      <c r="Y44" s="238"/>
      <c r="Z44" s="238"/>
      <c r="AA44" s="238"/>
      <c r="AB44" s="238"/>
      <c r="AC44" s="238"/>
    </row>
    <row r="45" spans="1:29" x14ac:dyDescent="0.25">
      <c r="A45" s="52"/>
      <c r="B45" s="60" t="s">
        <v>155</v>
      </c>
      <c r="C45" s="62">
        <v>32.232696528235728</v>
      </c>
      <c r="D45" s="62">
        <v>60.783182150751522</v>
      </c>
      <c r="E45" s="414">
        <v>27.420736668921123</v>
      </c>
      <c r="F45" s="62">
        <v>1.4819458354527992</v>
      </c>
      <c r="G45" s="62">
        <v>4.3955555555555588</v>
      </c>
      <c r="H45" s="62">
        <v>63.577778736084298</v>
      </c>
      <c r="I45" s="62">
        <v>32.17062</v>
      </c>
      <c r="J45" s="62">
        <v>1036.9458315851909</v>
      </c>
      <c r="K45" s="62">
        <v>62.686042786226977</v>
      </c>
      <c r="L45" s="62">
        <v>259.62300430141886</v>
      </c>
      <c r="M45" s="62">
        <v>214.77573410118222</v>
      </c>
      <c r="N45" s="62">
        <v>44.847270200236629</v>
      </c>
      <c r="O45" s="62">
        <v>33.783227372798116</v>
      </c>
      <c r="P45" s="62">
        <v>2.7777738318547591</v>
      </c>
      <c r="Q45" s="62">
        <v>120.83728002981964</v>
      </c>
      <c r="R45" s="62">
        <v>120.8559210110689</v>
      </c>
      <c r="S45" s="62">
        <v>102.99372088138333</v>
      </c>
      <c r="T45" s="62">
        <v>102.97783499011972</v>
      </c>
      <c r="U45" s="62">
        <v>103.50490544948399</v>
      </c>
      <c r="V45" s="227">
        <v>99.579177535499696</v>
      </c>
      <c r="W45" s="12"/>
      <c r="X45" s="238"/>
      <c r="Y45" s="238"/>
      <c r="Z45" s="238"/>
      <c r="AA45" s="238"/>
      <c r="AB45" s="238"/>
      <c r="AC45" s="238"/>
    </row>
    <row r="46" spans="1:29" x14ac:dyDescent="0.25">
      <c r="A46" s="52"/>
      <c r="B46" s="60" t="s">
        <v>156</v>
      </c>
      <c r="C46" s="62">
        <v>32.270429622760957</v>
      </c>
      <c r="D46" s="62">
        <v>60.775575136840828</v>
      </c>
      <c r="E46" s="414">
        <v>27.442871087407177</v>
      </c>
      <c r="F46" s="62">
        <v>1.4934907442333847</v>
      </c>
      <c r="G46" s="62">
        <v>4.4233333333333373</v>
      </c>
      <c r="H46" s="62">
        <v>63.588297496084294</v>
      </c>
      <c r="I46" s="62">
        <v>32.160989999999998</v>
      </c>
      <c r="J46" s="62">
        <v>1037.848964393319</v>
      </c>
      <c r="K46" s="62">
        <v>62.704976531649962</v>
      </c>
      <c r="L46" s="62">
        <v>261.50988255828156</v>
      </c>
      <c r="M46" s="62">
        <v>216.32496897474377</v>
      </c>
      <c r="N46" s="62">
        <v>45.184913583537778</v>
      </c>
      <c r="O46" s="62">
        <v>34.10968425439259</v>
      </c>
      <c r="P46" s="62">
        <v>2.7072483607255435</v>
      </c>
      <c r="Q46" s="62">
        <v>121.61074571607023</v>
      </c>
      <c r="R46" s="62">
        <v>121.66592567058177</v>
      </c>
      <c r="S46" s="62">
        <v>103.24153819458466</v>
      </c>
      <c r="T46" s="62">
        <v>103.19471437476922</v>
      </c>
      <c r="U46" s="62">
        <v>103.7553191422855</v>
      </c>
      <c r="V46" s="227">
        <v>99.727668110566412</v>
      </c>
      <c r="W46" s="12"/>
      <c r="X46" s="238"/>
      <c r="Y46" s="238"/>
      <c r="Z46" s="238"/>
      <c r="AA46" s="238"/>
      <c r="AB46" s="238"/>
      <c r="AC46" s="238"/>
    </row>
    <row r="47" spans="1:29" x14ac:dyDescent="0.25">
      <c r="A47" s="52"/>
      <c r="B47" s="60" t="s">
        <v>157</v>
      </c>
      <c r="C47" s="62">
        <v>32.305333035277037</v>
      </c>
      <c r="D47" s="62">
        <v>60.762563690513254</v>
      </c>
      <c r="E47" s="414">
        <v>27.462576704546446</v>
      </c>
      <c r="F47" s="62">
        <v>1.5049324852817632</v>
      </c>
      <c r="G47" s="62">
        <v>4.451111111111115</v>
      </c>
      <c r="H47" s="62">
        <v>63.593166176084296</v>
      </c>
      <c r="I47" s="62">
        <v>32.151360000000004</v>
      </c>
      <c r="J47" s="62">
        <v>1038.6603923370849</v>
      </c>
      <c r="K47" s="62">
        <v>62.711462918299659</v>
      </c>
      <c r="L47" s="62">
        <v>263.25026794777466</v>
      </c>
      <c r="M47" s="62">
        <v>217.7783333531423</v>
      </c>
      <c r="N47" s="62">
        <v>45.47193459463238</v>
      </c>
      <c r="O47" s="62">
        <v>34.422233852181826</v>
      </c>
      <c r="P47" s="62">
        <v>2.6241356429272855</v>
      </c>
      <c r="Q47" s="62">
        <v>122.33993175752926</v>
      </c>
      <c r="R47" s="62">
        <v>122.43210255149206</v>
      </c>
      <c r="S47" s="62">
        <v>103.48613956553181</v>
      </c>
      <c r="T47" s="62">
        <v>103.40823189712522</v>
      </c>
      <c r="U47" s="62">
        <v>103.98110166232529</v>
      </c>
      <c r="V47" s="227">
        <v>99.849733499500829</v>
      </c>
      <c r="W47" s="12"/>
      <c r="X47" s="238"/>
      <c r="Y47" s="238"/>
      <c r="Z47" s="238"/>
      <c r="AA47" s="238"/>
      <c r="AB47" s="238"/>
      <c r="AC47" s="238"/>
    </row>
    <row r="48" spans="1:29" ht="18.75" customHeight="1" x14ac:dyDescent="0.25">
      <c r="A48" s="52"/>
      <c r="B48" s="60" t="s">
        <v>158</v>
      </c>
      <c r="C48" s="62">
        <v>32.339277614830849</v>
      </c>
      <c r="D48" s="62">
        <v>60.747682997261087</v>
      </c>
      <c r="E48" s="414">
        <v>27.481445962083757</v>
      </c>
      <c r="F48" s="62">
        <v>1.5145841604228807</v>
      </c>
      <c r="G48" s="62">
        <v>4.4738888888888937</v>
      </c>
      <c r="H48" s="62">
        <v>63.592752066084294</v>
      </c>
      <c r="I48" s="62">
        <v>32.148150000000001</v>
      </c>
      <c r="J48" s="62">
        <v>1039.6479476532243</v>
      </c>
      <c r="K48" s="62">
        <v>62.695529891289112</v>
      </c>
      <c r="L48" s="62">
        <v>264.96800465708782</v>
      </c>
      <c r="M48" s="62">
        <v>219.18022471839072</v>
      </c>
      <c r="N48" s="62">
        <v>45.787779938697071</v>
      </c>
      <c r="O48" s="62">
        <v>34.727801836614383</v>
      </c>
      <c r="P48" s="62">
        <v>2.5097224437282932</v>
      </c>
      <c r="Q48" s="62">
        <v>123.04292169925688</v>
      </c>
      <c r="R48" s="62">
        <v>123.14791724473938</v>
      </c>
      <c r="S48" s="62">
        <v>103.71114147815166</v>
      </c>
      <c r="T48" s="62">
        <v>103.6227176694853</v>
      </c>
      <c r="U48" s="62">
        <v>104.17254821461748</v>
      </c>
      <c r="V48" s="227">
        <v>99.995462491365657</v>
      </c>
      <c r="W48" s="12"/>
      <c r="X48" s="238"/>
      <c r="Y48" s="238"/>
      <c r="Z48" s="238"/>
      <c r="AA48" s="238"/>
      <c r="AB48" s="238"/>
      <c r="AC48" s="238"/>
    </row>
    <row r="49" spans="1:29" x14ac:dyDescent="0.25">
      <c r="A49" s="52"/>
      <c r="B49" s="60" t="s">
        <v>217</v>
      </c>
      <c r="C49" s="62">
        <v>32.370935040525559</v>
      </c>
      <c r="D49" s="62">
        <v>60.728448295135372</v>
      </c>
      <c r="E49" s="414">
        <v>27.498351370823251</v>
      </c>
      <c r="F49" s="62">
        <v>1.5241489431317938</v>
      </c>
      <c r="G49" s="62">
        <v>4.4966666666666715</v>
      </c>
      <c r="H49" s="62">
        <v>63.587778746084297</v>
      </c>
      <c r="I49" s="62">
        <v>32.144939999999998</v>
      </c>
      <c r="J49" s="62">
        <v>1040.5617646215917</v>
      </c>
      <c r="K49" s="62">
        <v>62.80423823109966</v>
      </c>
      <c r="L49" s="62">
        <v>267.19645842323013</v>
      </c>
      <c r="M49" s="62">
        <v>220.64635095106632</v>
      </c>
      <c r="N49" s="62">
        <v>46.550107472163802</v>
      </c>
      <c r="O49" s="62">
        <v>35.044707869079346</v>
      </c>
      <c r="P49" s="62">
        <v>2.4434034368492092</v>
      </c>
      <c r="Q49" s="62">
        <v>123.78982228306334</v>
      </c>
      <c r="R49" s="62">
        <v>123.90782740155205</v>
      </c>
      <c r="S49" s="62">
        <v>103.9440312296817</v>
      </c>
      <c r="T49" s="62">
        <v>103.84503887400342</v>
      </c>
      <c r="U49" s="62">
        <v>104.59905461870007</v>
      </c>
      <c r="V49" s="227">
        <v>100.3370661574707</v>
      </c>
      <c r="W49" s="12"/>
      <c r="X49" s="238"/>
      <c r="Y49" s="238"/>
      <c r="Z49" s="238"/>
      <c r="AA49" s="238"/>
      <c r="AB49" s="238"/>
      <c r="AC49" s="238"/>
    </row>
    <row r="50" spans="1:29" x14ac:dyDescent="0.25">
      <c r="A50" s="52"/>
      <c r="B50" s="60" t="s">
        <v>218</v>
      </c>
      <c r="C50" s="62">
        <v>32.403320517849984</v>
      </c>
      <c r="D50" s="62">
        <v>60.707824615112081</v>
      </c>
      <c r="E50" s="414">
        <v>27.515855465007512</v>
      </c>
      <c r="F50" s="62">
        <v>1.5327015849262791</v>
      </c>
      <c r="G50" s="62">
        <v>4.51644444444445</v>
      </c>
      <c r="H50" s="62">
        <v>63.579350666084295</v>
      </c>
      <c r="I50" s="62">
        <v>32.141730000000003</v>
      </c>
      <c r="J50" s="62">
        <v>1041.4987791881942</v>
      </c>
      <c r="K50" s="62">
        <v>62.765003692664244</v>
      </c>
      <c r="L50" s="62">
        <v>268.94644664060706</v>
      </c>
      <c r="M50" s="62">
        <v>222.06354941313506</v>
      </c>
      <c r="N50" s="62">
        <v>46.882897227472014</v>
      </c>
      <c r="O50" s="62">
        <v>35.355010372678663</v>
      </c>
      <c r="P50" s="62">
        <v>2.3804780514821999</v>
      </c>
      <c r="Q50" s="62">
        <v>124.5056628260851</v>
      </c>
      <c r="R50" s="62">
        <v>124.63679658875908</v>
      </c>
      <c r="S50" s="62">
        <v>104.18562025342086</v>
      </c>
      <c r="T50" s="62">
        <v>104.07600372945458</v>
      </c>
      <c r="U50" s="62">
        <v>104.76901747415499</v>
      </c>
      <c r="V50" s="227">
        <v>100.42391470793791</v>
      </c>
      <c r="W50" s="12"/>
      <c r="X50" s="238"/>
      <c r="Y50" s="238"/>
      <c r="Z50" s="238"/>
      <c r="AA50" s="238"/>
      <c r="AB50" s="238"/>
      <c r="AC50" s="238"/>
    </row>
    <row r="51" spans="1:29" x14ac:dyDescent="0.25">
      <c r="A51" s="52"/>
      <c r="B51" s="60" t="s">
        <v>219</v>
      </c>
      <c r="C51" s="62">
        <v>32.434470878377773</v>
      </c>
      <c r="D51" s="62">
        <v>60.684836417306549</v>
      </c>
      <c r="E51" s="414">
        <v>27.532291117035591</v>
      </c>
      <c r="F51" s="62">
        <v>1.5405007118372169</v>
      </c>
      <c r="G51" s="62">
        <v>4.5342222222222279</v>
      </c>
      <c r="H51" s="62">
        <v>63.567110466084294</v>
      </c>
      <c r="I51" s="62">
        <v>32.135310000000004</v>
      </c>
      <c r="J51" s="62">
        <v>1042.2917763626422</v>
      </c>
      <c r="K51" s="62">
        <v>62.743800813258524</v>
      </c>
      <c r="L51" s="62">
        <v>270.75732152697998</v>
      </c>
      <c r="M51" s="62">
        <v>223.57338033959834</v>
      </c>
      <c r="N51" s="62">
        <v>47.183941187381642</v>
      </c>
      <c r="O51" s="62">
        <v>35.681246615288174</v>
      </c>
      <c r="P51" s="62">
        <v>2.4010366764395314</v>
      </c>
      <c r="Q51" s="62">
        <v>125.27735838895863</v>
      </c>
      <c r="R51" s="62">
        <v>125.43435922991655</v>
      </c>
      <c r="S51" s="62">
        <v>104.44274827879303</v>
      </c>
      <c r="T51" s="62">
        <v>104.31202174252023</v>
      </c>
      <c r="U51" s="62">
        <v>104.97167887015424</v>
      </c>
      <c r="V51" s="227">
        <v>100.54742563560303</v>
      </c>
      <c r="W51" s="12"/>
      <c r="X51" s="238"/>
      <c r="Y51" s="238"/>
      <c r="Z51" s="238"/>
      <c r="AA51" s="238"/>
      <c r="AB51" s="238"/>
      <c r="AC51" s="238"/>
    </row>
    <row r="52" spans="1:29" ht="18.75" customHeight="1" x14ac:dyDescent="0.25">
      <c r="A52" s="52"/>
      <c r="B52" s="60" t="s">
        <v>220</v>
      </c>
      <c r="C52" s="62">
        <v>32.463520426259606</v>
      </c>
      <c r="D52" s="62">
        <v>60.657875616114538</v>
      </c>
      <c r="E52" s="414">
        <v>27.546924884836539</v>
      </c>
      <c r="F52" s="62">
        <v>1.5482141582886384</v>
      </c>
      <c r="G52" s="62">
        <v>4.5520000000000058</v>
      </c>
      <c r="H52" s="62">
        <v>63.550703646084294</v>
      </c>
      <c r="I52" s="62">
        <v>32.124075000000005</v>
      </c>
      <c r="J52" s="62">
        <v>1042.8605649371959</v>
      </c>
      <c r="K52" s="62">
        <v>62.719438138957635</v>
      </c>
      <c r="L52" s="62">
        <v>272.56922245421254</v>
      </c>
      <c r="M52" s="62">
        <v>225.05489640341722</v>
      </c>
      <c r="N52" s="62">
        <v>47.514326050795297</v>
      </c>
      <c r="O52" s="62">
        <v>36.004175549313587</v>
      </c>
      <c r="P52" s="62">
        <v>2.4362221385245846</v>
      </c>
      <c r="Q52" s="62">
        <v>126.04052059758163</v>
      </c>
      <c r="R52" s="62">
        <v>126.24261421822563</v>
      </c>
      <c r="S52" s="62">
        <v>104.72617914071711</v>
      </c>
      <c r="T52" s="62">
        <v>104.55852978673454</v>
      </c>
      <c r="U52" s="62">
        <v>105.18102031617657</v>
      </c>
      <c r="V52" s="227">
        <v>100.69878918303263</v>
      </c>
      <c r="W52" s="12"/>
      <c r="X52" s="238"/>
      <c r="Y52" s="238"/>
      <c r="Z52" s="238"/>
      <c r="AA52" s="238"/>
      <c r="AB52" s="238"/>
      <c r="AC52" s="238"/>
    </row>
    <row r="53" spans="1:29" ht="18.75" customHeight="1" x14ac:dyDescent="0.25">
      <c r="A53" s="52"/>
      <c r="B53" s="60" t="s">
        <v>258</v>
      </c>
      <c r="C53" s="62">
        <v>32.490206412983163</v>
      </c>
      <c r="D53" s="62">
        <v>60.626467857388242</v>
      </c>
      <c r="E53" s="414">
        <v>27.55953584054658</v>
      </c>
      <c r="F53" s="62">
        <v>1.5559074013133525</v>
      </c>
      <c r="G53" s="62">
        <v>4.5700000000000056</v>
      </c>
      <c r="H53" s="62">
        <v>63.529778746084297</v>
      </c>
      <c r="I53" s="62">
        <v>32.12247</v>
      </c>
      <c r="J53" s="62">
        <v>1043.6656807948591</v>
      </c>
      <c r="K53" s="62">
        <v>62.709713223793862</v>
      </c>
      <c r="L53" s="62">
        <v>274.48212046738109</v>
      </c>
      <c r="M53" s="62">
        <v>226.64513382873412</v>
      </c>
      <c r="N53" s="62">
        <v>47.836986638646991</v>
      </c>
      <c r="O53" s="62">
        <v>36.345741532867585</v>
      </c>
      <c r="P53" s="62">
        <v>2.4906878091392741</v>
      </c>
      <c r="Q53" s="62">
        <v>126.87304029562279</v>
      </c>
      <c r="R53" s="62">
        <v>127.08281815887514</v>
      </c>
      <c r="S53" s="62">
        <v>104.99440829707021</v>
      </c>
      <c r="T53" s="62">
        <v>104.82109216397602</v>
      </c>
      <c r="U53" s="62">
        <v>105.4291471563144</v>
      </c>
      <c r="V53" s="227">
        <v>100.84475881067206</v>
      </c>
      <c r="W53" s="12"/>
      <c r="X53" s="238"/>
      <c r="Y53" s="238"/>
      <c r="Z53" s="238"/>
      <c r="AA53" s="238"/>
      <c r="AB53" s="238"/>
      <c r="AC53" s="238"/>
    </row>
    <row r="54" spans="1:29" ht="18.75" customHeight="1" x14ac:dyDescent="0.25">
      <c r="A54" s="52"/>
      <c r="B54" s="60" t="s">
        <v>259</v>
      </c>
      <c r="C54" s="62">
        <v>32.515040627326343</v>
      </c>
      <c r="D54" s="62">
        <v>60.592964699722188</v>
      </c>
      <c r="E54" s="414">
        <v>27.570560136215565</v>
      </c>
      <c r="F54" s="62">
        <v>1.5620959402580716</v>
      </c>
      <c r="G54" s="62">
        <v>4.5840000000000058</v>
      </c>
      <c r="H54" s="62">
        <v>63.503987486084299</v>
      </c>
      <c r="I54" s="62">
        <v>32.120865000000002</v>
      </c>
      <c r="J54" s="62">
        <v>1044.4112304598648</v>
      </c>
      <c r="K54" s="62">
        <v>62.687957998434612</v>
      </c>
      <c r="L54" s="62">
        <v>276.36544977453661</v>
      </c>
      <c r="M54" s="62">
        <v>228.17802895801699</v>
      </c>
      <c r="N54" s="62">
        <v>48.187420816519598</v>
      </c>
      <c r="O54" s="62">
        <v>36.679376845729102</v>
      </c>
      <c r="P54" s="62">
        <v>2.5496015077064129</v>
      </c>
      <c r="Q54" s="62">
        <v>127.68006108267885</v>
      </c>
      <c r="R54" s="62">
        <v>127.89756371703085</v>
      </c>
      <c r="S54" s="62">
        <v>105.28007467411665</v>
      </c>
      <c r="T54" s="62">
        <v>105.10103534826163</v>
      </c>
      <c r="U54" s="62">
        <v>105.66972268531443</v>
      </c>
      <c r="V54" s="227">
        <v>100.98164802621537</v>
      </c>
      <c r="W54" s="12"/>
      <c r="X54" s="238"/>
      <c r="Y54" s="238"/>
      <c r="Z54" s="238"/>
      <c r="AA54" s="238"/>
      <c r="AB54" s="238"/>
      <c r="AC54" s="238"/>
    </row>
    <row r="55" spans="1:29" ht="18.75" customHeight="1" x14ac:dyDescent="0.25">
      <c r="A55" s="53"/>
      <c r="B55" s="60" t="s">
        <v>260</v>
      </c>
      <c r="C55" s="62">
        <v>32.540450681031146</v>
      </c>
      <c r="D55" s="62">
        <v>60.560516414316027</v>
      </c>
      <c r="E55" s="414">
        <v>27.582057188650797</v>
      </c>
      <c r="F55" s="62">
        <v>1.5654613628124217</v>
      </c>
      <c r="G55" s="62">
        <v>4.5900000000000061</v>
      </c>
      <c r="H55" s="62">
        <v>63.4739717160843</v>
      </c>
      <c r="I55" s="62">
        <v>32.119260000000004</v>
      </c>
      <c r="J55" s="62">
        <v>1045.1751959412168</v>
      </c>
      <c r="K55" s="62">
        <v>62.662781773290838</v>
      </c>
      <c r="L55" s="62">
        <v>278.32111262464235</v>
      </c>
      <c r="M55" s="62">
        <v>229.80762650500301</v>
      </c>
      <c r="N55" s="62">
        <v>48.513486119639353</v>
      </c>
      <c r="O55" s="62">
        <v>37.029838493989139</v>
      </c>
      <c r="P55" s="62">
        <v>2.6029960307068478</v>
      </c>
      <c r="Q55" s="62">
        <v>128.53832305519762</v>
      </c>
      <c r="R55" s="62">
        <v>128.76372174045358</v>
      </c>
      <c r="S55" s="62">
        <v>105.56827804516986</v>
      </c>
      <c r="T55" s="62">
        <v>105.38348258605697</v>
      </c>
      <c r="U55" s="62">
        <v>105.90434323538882</v>
      </c>
      <c r="V55" s="227">
        <v>101.15011323824827</v>
      </c>
      <c r="W55" s="12"/>
      <c r="X55" s="238"/>
      <c r="Y55" s="238"/>
      <c r="Z55" s="238"/>
      <c r="AA55" s="238"/>
      <c r="AB55" s="238"/>
      <c r="AC55" s="238"/>
    </row>
    <row r="56" spans="1:29" ht="18.75" customHeight="1" x14ac:dyDescent="0.25">
      <c r="A56" s="228"/>
      <c r="B56" s="60" t="s">
        <v>261</v>
      </c>
      <c r="C56" s="62">
        <v>32.565495601847175</v>
      </c>
      <c r="D56" s="62">
        <v>60.527369948563305</v>
      </c>
      <c r="E56" s="414">
        <v>27.59322916457565</v>
      </c>
      <c r="F56" s="62">
        <v>1.5673817269378085</v>
      </c>
      <c r="G56" s="62">
        <v>4.5920000000000059</v>
      </c>
      <c r="H56" s="62">
        <v>63.440560486084301</v>
      </c>
      <c r="I56" s="62">
        <v>32.118617999999998</v>
      </c>
      <c r="J56" s="62">
        <v>1045.9587132164095</v>
      </c>
      <c r="K56" s="62">
        <v>62.655906866990975</v>
      </c>
      <c r="L56" s="62">
        <v>280.34666216196911</v>
      </c>
      <c r="M56" s="62">
        <v>231.46511167596336</v>
      </c>
      <c r="N56" s="62">
        <v>48.881550486005771</v>
      </c>
      <c r="O56" s="62">
        <v>37.386124718495594</v>
      </c>
      <c r="P56" s="62">
        <v>2.6756996084264841</v>
      </c>
      <c r="Q56" s="62">
        <v>129.41298631366985</v>
      </c>
      <c r="R56" s="62">
        <v>129.6425100622084</v>
      </c>
      <c r="S56" s="62">
        <v>105.85802679699792</v>
      </c>
      <c r="T56" s="62">
        <v>105.67061195049669</v>
      </c>
      <c r="U56" s="62">
        <v>106.17652531310652</v>
      </c>
      <c r="V56" s="227">
        <v>101.34954036070545</v>
      </c>
      <c r="W56" s="12"/>
      <c r="X56" s="238"/>
      <c r="Y56" s="238"/>
      <c r="Z56" s="238"/>
      <c r="AA56" s="238"/>
      <c r="AB56" s="238"/>
      <c r="AC56" s="238"/>
    </row>
    <row r="57" spans="1:29" ht="18.75" customHeight="1" x14ac:dyDescent="0.25">
      <c r="A57" s="228"/>
      <c r="B57" s="60" t="s">
        <v>324</v>
      </c>
      <c r="C57" s="62">
        <v>32.588649163344066</v>
      </c>
      <c r="D57" s="62">
        <v>60.49069512445466</v>
      </c>
      <c r="E57" s="414">
        <v>27.602783679213079</v>
      </c>
      <c r="F57" s="62">
        <v>1.5699282163717407</v>
      </c>
      <c r="G57" s="62">
        <v>4.5960000000000063</v>
      </c>
      <c r="H57" s="62">
        <v>63.404778756084305</v>
      </c>
      <c r="I57" s="62">
        <v>32.109630000000003</v>
      </c>
      <c r="J57" s="62">
        <v>1046.4094668347875</v>
      </c>
      <c r="K57" s="62">
        <v>62.627940546987844</v>
      </c>
      <c r="L57" s="62">
        <v>282.39647597593097</v>
      </c>
      <c r="M57" s="62">
        <v>233.1885936406895</v>
      </c>
      <c r="N57" s="62">
        <v>49.207882335241479</v>
      </c>
      <c r="O57" s="62">
        <v>37.754439302916118</v>
      </c>
      <c r="P57" s="62">
        <v>2.7258920288056174</v>
      </c>
      <c r="Q57" s="62">
        <v>130.33146238774449</v>
      </c>
      <c r="R57" s="62">
        <v>130.59916169154033</v>
      </c>
      <c r="S57" s="62">
        <v>106.18214611360169</v>
      </c>
      <c r="T57" s="62">
        <v>105.96449627403155</v>
      </c>
      <c r="U57" s="62">
        <v>106.41732102652671</v>
      </c>
      <c r="V57" s="227">
        <v>101.54138632245757</v>
      </c>
      <c r="W57" s="12"/>
      <c r="X57" s="238"/>
      <c r="Y57" s="238"/>
      <c r="Z57" s="238"/>
      <c r="AA57" s="238"/>
      <c r="AB57" s="238"/>
      <c r="AC57" s="238"/>
    </row>
    <row r="58" spans="1:29" ht="18.75" customHeight="1" x14ac:dyDescent="0.25">
      <c r="A58" s="228"/>
      <c r="B58" s="60" t="s">
        <v>325</v>
      </c>
      <c r="C58" s="62">
        <v>32.613765473950536</v>
      </c>
      <c r="D58" s="62">
        <v>60.452934725204422</v>
      </c>
      <c r="E58" s="414">
        <v>27.613985747832299</v>
      </c>
      <c r="F58" s="62">
        <v>1.5725715008403844</v>
      </c>
      <c r="G58" s="62">
        <v>4.6000000000000059</v>
      </c>
      <c r="H58" s="62">
        <v>63.367856106084304</v>
      </c>
      <c r="I58" s="62">
        <v>32.1</v>
      </c>
      <c r="J58" s="62">
        <v>1046.9018717138122</v>
      </c>
      <c r="K58" s="62">
        <v>62.599778736419829</v>
      </c>
      <c r="L58" s="62">
        <v>284.49905300110993</v>
      </c>
      <c r="M58" s="62">
        <v>234.90354571909398</v>
      </c>
      <c r="N58" s="62">
        <v>49.595507282015944</v>
      </c>
      <c r="O58" s="62">
        <v>38.122765115489052</v>
      </c>
      <c r="P58" s="62">
        <v>2.7855918841985812</v>
      </c>
      <c r="Q58" s="62">
        <v>131.23670650193773</v>
      </c>
      <c r="R58" s="62">
        <v>131.54571704613696</v>
      </c>
      <c r="S58" s="62">
        <v>106.52220668514398</v>
      </c>
      <c r="T58" s="62">
        <v>106.27197820339467</v>
      </c>
      <c r="U58" s="62">
        <v>106.67419391611139</v>
      </c>
      <c r="V58" s="227">
        <v>101.74545590424853</v>
      </c>
      <c r="W58" s="12"/>
      <c r="X58" s="238"/>
      <c r="Y58" s="238"/>
      <c r="Z58" s="238"/>
      <c r="AA58" s="238"/>
      <c r="AB58" s="238"/>
      <c r="AC58" s="238"/>
    </row>
    <row r="59" spans="1:29" ht="18.75" customHeight="1" x14ac:dyDescent="0.25">
      <c r="A59" s="53"/>
      <c r="B59" s="60" t="s">
        <v>326</v>
      </c>
      <c r="C59" s="62">
        <v>32.639601690238976</v>
      </c>
      <c r="D59" s="62">
        <v>60.416494625024427</v>
      </c>
      <c r="E59" s="414">
        <v>27.625781623745599</v>
      </c>
      <c r="F59" s="62">
        <v>1.573817272275676</v>
      </c>
      <c r="G59" s="62">
        <v>4.6000000000000059</v>
      </c>
      <c r="H59" s="62">
        <v>63.329658936084307</v>
      </c>
      <c r="I59" s="62">
        <v>32.1</v>
      </c>
      <c r="J59" s="62">
        <v>1047.7312142566714</v>
      </c>
      <c r="K59" s="62">
        <v>62.591640016786741</v>
      </c>
      <c r="L59" s="62">
        <v>286.70447575606192</v>
      </c>
      <c r="M59" s="62">
        <v>236.74367860132031</v>
      </c>
      <c r="N59" s="62">
        <v>49.960797154741641</v>
      </c>
      <c r="O59" s="62">
        <v>38.512845506752882</v>
      </c>
      <c r="P59" s="62">
        <v>2.855148220800146</v>
      </c>
      <c r="Q59" s="62">
        <v>132.20828269895446</v>
      </c>
      <c r="R59" s="62">
        <v>132.51958092087267</v>
      </c>
      <c r="S59" s="62">
        <v>106.83897903810109</v>
      </c>
      <c r="T59" s="62">
        <v>106.588006434845</v>
      </c>
      <c r="U59" s="62">
        <v>106.97151934946925</v>
      </c>
      <c r="V59" s="227">
        <v>101.98174070336567</v>
      </c>
      <c r="W59" s="12"/>
      <c r="X59" s="238"/>
      <c r="Y59" s="238"/>
      <c r="Z59" s="238"/>
      <c r="AA59" s="238"/>
      <c r="AB59" s="238"/>
      <c r="AC59" s="238"/>
    </row>
    <row r="60" spans="1:29" ht="18.75" customHeight="1" x14ac:dyDescent="0.25">
      <c r="A60" s="53"/>
      <c r="B60" s="60" t="s">
        <v>327</v>
      </c>
      <c r="C60" s="62">
        <v>32.664706639472286</v>
      </c>
      <c r="D60" s="62">
        <v>60.378686956304428</v>
      </c>
      <c r="E60" s="414">
        <v>27.636942832312219</v>
      </c>
      <c r="F60" s="62">
        <v>1.5750277834546402</v>
      </c>
      <c r="G60" s="62">
        <v>4.6000000000000059</v>
      </c>
      <c r="H60" s="62">
        <v>63.290028256084305</v>
      </c>
      <c r="I60" s="62">
        <v>32.1</v>
      </c>
      <c r="J60" s="62">
        <v>1048.5370831270602</v>
      </c>
      <c r="K60" s="62">
        <v>62.583399831093395</v>
      </c>
      <c r="L60" s="62">
        <v>288.95473079046371</v>
      </c>
      <c r="M60" s="62">
        <v>238.58926477314142</v>
      </c>
      <c r="N60" s="62">
        <v>50.365466017322269</v>
      </c>
      <c r="O60" s="62">
        <v>38.905303920429652</v>
      </c>
      <c r="P60" s="62">
        <v>2.9148123821391749</v>
      </c>
      <c r="Q60" s="62">
        <v>133.18513206283677</v>
      </c>
      <c r="R60" s="62">
        <v>133.49873037869651</v>
      </c>
      <c r="S60" s="62">
        <v>107.15893416151458</v>
      </c>
      <c r="T60" s="62">
        <v>106.90720996019036</v>
      </c>
      <c r="U60" s="62">
        <v>107.2738844467878</v>
      </c>
      <c r="V60" s="227">
        <v>102.23255013242526</v>
      </c>
      <c r="W60" s="12"/>
      <c r="X60" s="238"/>
      <c r="Y60" s="238"/>
      <c r="Z60" s="238"/>
      <c r="AA60" s="238"/>
      <c r="AB60" s="238"/>
      <c r="AC60" s="238"/>
    </row>
    <row r="61" spans="1:29" x14ac:dyDescent="0.25">
      <c r="A61" s="52"/>
      <c r="B61" s="60" t="s">
        <v>563</v>
      </c>
      <c r="C61" s="62">
        <v>32.688981417922371</v>
      </c>
      <c r="D61" s="62">
        <v>60.339334923764426</v>
      </c>
      <c r="E61" s="414">
        <v>27.647386401122915</v>
      </c>
      <c r="F61" s="62">
        <v>1.5761982654344142</v>
      </c>
      <c r="G61" s="62">
        <v>4.6000000000000059</v>
      </c>
      <c r="H61" s="62">
        <v>63.248778746084305</v>
      </c>
      <c r="I61" s="62">
        <v>32.1</v>
      </c>
      <c r="J61" s="62">
        <v>1049.3163035153084</v>
      </c>
      <c r="K61" s="62">
        <v>62.580730607847457</v>
      </c>
      <c r="L61" s="62">
        <v>291.22708327814456</v>
      </c>
      <c r="M61" s="62">
        <v>240.49083953905705</v>
      </c>
      <c r="N61" s="62">
        <v>50.736243739087513</v>
      </c>
      <c r="O61" s="62">
        <v>39.308408349078896</v>
      </c>
      <c r="P61" s="62">
        <v>2.965097449643352</v>
      </c>
      <c r="Q61" s="62">
        <v>134.19591725508639</v>
      </c>
      <c r="R61" s="62">
        <v>134.51189557034303</v>
      </c>
      <c r="S61" s="62">
        <v>107.48187882657648</v>
      </c>
      <c r="T61" s="62">
        <v>107.22939600453137</v>
      </c>
      <c r="U61" s="62">
        <v>107.58692232310109</v>
      </c>
      <c r="V61" s="227">
        <v>102.48271702312034</v>
      </c>
      <c r="W61" s="12"/>
      <c r="X61" s="238"/>
      <c r="Y61" s="238"/>
      <c r="Z61" s="238"/>
      <c r="AA61" s="238"/>
      <c r="AB61" s="238"/>
      <c r="AC61" s="238"/>
    </row>
    <row r="62" spans="1:29" x14ac:dyDescent="0.25">
      <c r="A62" s="52"/>
      <c r="B62" s="60" t="s">
        <v>564</v>
      </c>
      <c r="C62" s="62">
        <v>32.712817942110405</v>
      </c>
      <c r="D62" s="62">
        <v>60.298235640224426</v>
      </c>
      <c r="E62" s="414">
        <v>27.657444449809063</v>
      </c>
      <c r="F62" s="62">
        <v>1.5773476156573172</v>
      </c>
      <c r="G62" s="62">
        <v>4.6000000000000059</v>
      </c>
      <c r="H62" s="62">
        <v>63.205697736084304</v>
      </c>
      <c r="I62" s="62">
        <v>32.1</v>
      </c>
      <c r="J62" s="62">
        <v>1050.0814559417443</v>
      </c>
      <c r="K62" s="62">
        <v>62.553678978976869</v>
      </c>
      <c r="L62" s="62">
        <v>293.50953040760106</v>
      </c>
      <c r="M62" s="62">
        <v>242.36192300446876</v>
      </c>
      <c r="N62" s="62">
        <v>51.147607403132312</v>
      </c>
      <c r="O62" s="62">
        <v>39.708056770002486</v>
      </c>
      <c r="P62" s="62">
        <v>3.0129596686532096</v>
      </c>
      <c r="Q62" s="62">
        <v>135.19081553930991</v>
      </c>
      <c r="R62" s="62">
        <v>135.50913644657777</v>
      </c>
      <c r="S62" s="62">
        <v>107.8070813895238</v>
      </c>
      <c r="T62" s="62">
        <v>107.55383464278994</v>
      </c>
      <c r="U62" s="62">
        <v>107.86239947358864</v>
      </c>
      <c r="V62" s="227">
        <v>102.7338048198536</v>
      </c>
      <c r="W62" s="12"/>
      <c r="X62" s="12"/>
      <c r="Y62" s="12"/>
      <c r="Z62" s="12"/>
      <c r="AA62" s="12"/>
      <c r="AB62" s="12"/>
      <c r="AC62" s="238"/>
    </row>
    <row r="63" spans="1:29" x14ac:dyDescent="0.25">
      <c r="A63" s="52"/>
      <c r="B63" s="60" t="s">
        <v>565</v>
      </c>
      <c r="C63" s="62">
        <v>32.735770272100929</v>
      </c>
      <c r="D63" s="62">
        <v>60.255504854504423</v>
      </c>
      <c r="E63" s="414">
        <v>27.666740496831675</v>
      </c>
      <c r="F63" s="62">
        <v>1.5784543317784534</v>
      </c>
      <c r="G63" s="62">
        <v>4.6000000000000059</v>
      </c>
      <c r="H63" s="62">
        <v>63.160906556084306</v>
      </c>
      <c r="I63" s="62">
        <v>32.1</v>
      </c>
      <c r="J63" s="62">
        <v>1050.8182257344399</v>
      </c>
      <c r="K63" s="62">
        <v>62.540134296927889</v>
      </c>
      <c r="L63" s="62">
        <v>295.82709571145546</v>
      </c>
      <c r="M63" s="62">
        <v>244.29842019771081</v>
      </c>
      <c r="N63" s="62">
        <v>51.528675513744659</v>
      </c>
      <c r="O63" s="62">
        <v>40.119965461251226</v>
      </c>
      <c r="P63" s="62">
        <v>3.0383379859058834</v>
      </c>
      <c r="Q63" s="62">
        <v>136.22521717271064</v>
      </c>
      <c r="R63" s="62">
        <v>136.54597368675482</v>
      </c>
      <c r="S63" s="62">
        <v>108.13602988224244</v>
      </c>
      <c r="T63" s="62">
        <v>107.88201041135584</v>
      </c>
      <c r="U63" s="62">
        <v>108.16297640109607</v>
      </c>
      <c r="V63" s="227">
        <v>102.99652187819233</v>
      </c>
      <c r="W63" s="12"/>
      <c r="X63" s="12"/>
      <c r="Y63" s="12"/>
      <c r="Z63" s="12"/>
      <c r="AA63" s="12"/>
      <c r="AB63" s="12"/>
      <c r="AC63" s="238"/>
    </row>
    <row r="64" spans="1:29" x14ac:dyDescent="0.25">
      <c r="A64" s="52"/>
      <c r="B64" s="200" t="s">
        <v>566</v>
      </c>
      <c r="C64" s="62">
        <v>32.757907873903719</v>
      </c>
      <c r="D64" s="62">
        <v>60.211277223704421</v>
      </c>
      <c r="E64" s="414">
        <v>27.67533404931363</v>
      </c>
      <c r="F64" s="62">
        <v>1.5795217633119214</v>
      </c>
      <c r="G64" s="62">
        <v>4.6000000000000059</v>
      </c>
      <c r="H64" s="62">
        <v>63.114546356084304</v>
      </c>
      <c r="I64" s="62">
        <v>32.1</v>
      </c>
      <c r="J64" s="62">
        <v>1051.5288427523092</v>
      </c>
      <c r="K64" s="62">
        <v>62.541624016401002</v>
      </c>
      <c r="L64" s="62">
        <v>298.1460720161341</v>
      </c>
      <c r="M64" s="62">
        <v>246.19996917664312</v>
      </c>
      <c r="N64" s="62">
        <v>51.946102839490983</v>
      </c>
      <c r="O64" s="62">
        <v>40.527691292743548</v>
      </c>
      <c r="P64" s="62">
        <v>3.0467321612450036</v>
      </c>
      <c r="Q64" s="62">
        <v>137.24292631539186</v>
      </c>
      <c r="R64" s="62">
        <v>137.56607913199801</v>
      </c>
      <c r="S64" s="62">
        <v>108.45981252936031</v>
      </c>
      <c r="T64" s="62">
        <v>108.20503246927143</v>
      </c>
      <c r="U64" s="62">
        <v>108.48648689642866</v>
      </c>
      <c r="V64" s="227">
        <v>103.25584565151239</v>
      </c>
      <c r="W64" s="12"/>
      <c r="X64" s="12"/>
      <c r="Y64" s="12"/>
      <c r="Z64" s="12"/>
      <c r="AA64" s="12"/>
      <c r="AB64" s="12"/>
      <c r="AC64" s="238"/>
    </row>
    <row r="65" spans="1:29" x14ac:dyDescent="0.25">
      <c r="A65" s="52"/>
      <c r="B65" s="60">
        <v>2008</v>
      </c>
      <c r="C65" s="415">
        <v>29.628499999999999</v>
      </c>
      <c r="D65" s="415">
        <v>60.023568488604624</v>
      </c>
      <c r="E65" s="415">
        <v>25.78275</v>
      </c>
      <c r="F65" s="415">
        <v>1.7862499999999999</v>
      </c>
      <c r="G65" s="415">
        <v>5.6849285617765286</v>
      </c>
      <c r="H65" s="415">
        <v>63.641558528425399</v>
      </c>
      <c r="I65" s="415">
        <v>31.932009046337122</v>
      </c>
      <c r="J65" s="415">
        <v>946.10000000000014</v>
      </c>
      <c r="K65" s="282">
        <v>62.581314824519168</v>
      </c>
      <c r="L65" s="415">
        <v>792.2</v>
      </c>
      <c r="M65" s="415">
        <v>663.18499999999995</v>
      </c>
      <c r="N65" s="415">
        <v>129.01499999999999</v>
      </c>
      <c r="O65" s="415">
        <v>97.893000000000001</v>
      </c>
      <c r="P65" s="415">
        <v>1.2424150957918982</v>
      </c>
      <c r="Q65" s="415">
        <v>99.205925885657393</v>
      </c>
      <c r="R65" s="415">
        <v>99.962804328274828</v>
      </c>
      <c r="S65" s="415">
        <v>99.246633236919322</v>
      </c>
      <c r="T65" s="415">
        <v>98.496854718345645</v>
      </c>
      <c r="U65" s="415">
        <v>97.877529650432876</v>
      </c>
      <c r="V65" s="416">
        <v>97.200531114790621</v>
      </c>
      <c r="W65" s="12"/>
      <c r="X65" s="12"/>
      <c r="Y65" s="12"/>
      <c r="Z65" s="12"/>
      <c r="AA65" s="12"/>
      <c r="AB65" s="12"/>
      <c r="AC65" s="238"/>
    </row>
    <row r="66" spans="1:29" x14ac:dyDescent="0.25">
      <c r="A66" s="52"/>
      <c r="B66" s="60">
        <v>2009</v>
      </c>
      <c r="C66" s="44">
        <v>29.155999999999999</v>
      </c>
      <c r="D66" s="44">
        <v>58.582521842066591</v>
      </c>
      <c r="E66" s="44">
        <v>25.286000000000001</v>
      </c>
      <c r="F66" s="44">
        <v>2.4027500000000002</v>
      </c>
      <c r="G66" s="44">
        <v>7.6138189373564158</v>
      </c>
      <c r="H66" s="44">
        <v>63.409925854992828</v>
      </c>
      <c r="I66" s="44">
        <v>31.50652187549862</v>
      </c>
      <c r="J66" s="44">
        <v>918.6</v>
      </c>
      <c r="K66" s="44">
        <v>63.749557983350158</v>
      </c>
      <c r="L66" s="44">
        <v>795.07500000000005</v>
      </c>
      <c r="M66" s="44">
        <v>663.84699999999998</v>
      </c>
      <c r="N66" s="44">
        <v>131.22800000000001</v>
      </c>
      <c r="O66" s="44">
        <v>92.484999999999999</v>
      </c>
      <c r="P66" s="44">
        <v>2.0663081569415738</v>
      </c>
      <c r="Q66" s="44">
        <v>101.26853651592675</v>
      </c>
      <c r="R66" s="44">
        <v>103.41777854933682</v>
      </c>
      <c r="S66" s="44">
        <v>97.87713582571233</v>
      </c>
      <c r="T66" s="44">
        <v>95.841472053163869</v>
      </c>
      <c r="U66" s="44">
        <v>97.925870940732807</v>
      </c>
      <c r="V66" s="176">
        <v>98.588677279432233</v>
      </c>
      <c r="W66" s="12"/>
      <c r="X66" s="12"/>
      <c r="Y66" s="12"/>
      <c r="Z66" s="12"/>
      <c r="AA66" s="12"/>
      <c r="AB66" s="12"/>
      <c r="AC66" s="238"/>
    </row>
    <row r="67" spans="1:29" x14ac:dyDescent="0.25">
      <c r="A67" s="52"/>
      <c r="B67" s="60">
        <v>2010</v>
      </c>
      <c r="C67" s="44">
        <v>29.2285</v>
      </c>
      <c r="D67" s="44">
        <v>58.209638264897002</v>
      </c>
      <c r="E67" s="44">
        <v>25.239000000000001</v>
      </c>
      <c r="F67" s="44">
        <v>2.49675</v>
      </c>
      <c r="G67" s="44">
        <v>7.8702358909859838</v>
      </c>
      <c r="H67" s="44">
        <v>63.182110612291432</v>
      </c>
      <c r="I67" s="44">
        <v>31.599952770948001</v>
      </c>
      <c r="J67" s="44">
        <v>923.625</v>
      </c>
      <c r="K67" s="44">
        <v>63.86917650122539</v>
      </c>
      <c r="L67" s="44">
        <v>818.95899999999983</v>
      </c>
      <c r="M67" s="44">
        <v>672.52800000000002</v>
      </c>
      <c r="N67" s="44">
        <v>146.43099999999998</v>
      </c>
      <c r="O67" s="44">
        <v>89.266999999999996</v>
      </c>
      <c r="P67" s="44">
        <v>1.4963357352323783</v>
      </c>
      <c r="Q67" s="44">
        <v>102.76913599813125</v>
      </c>
      <c r="R67" s="44">
        <v>104.64098154494052</v>
      </c>
      <c r="S67" s="44">
        <v>99.284492386538261</v>
      </c>
      <c r="T67" s="44">
        <v>97.508510007042617</v>
      </c>
      <c r="U67" s="44">
        <v>100.74548496112874</v>
      </c>
      <c r="V67" s="176">
        <v>99.98591649758221</v>
      </c>
      <c r="W67" s="12"/>
      <c r="X67" s="12"/>
      <c r="Y67" s="12"/>
      <c r="Z67" s="12"/>
      <c r="AA67" s="12"/>
      <c r="AB67" s="12"/>
      <c r="AC67" s="238"/>
    </row>
    <row r="68" spans="1:29" x14ac:dyDescent="0.25">
      <c r="A68" s="52"/>
      <c r="B68" s="60">
        <v>2011</v>
      </c>
      <c r="C68" s="44">
        <v>29.376249999999999</v>
      </c>
      <c r="D68" s="44">
        <v>58.00185360267416</v>
      </c>
      <c r="E68" s="44">
        <v>25.319500000000001</v>
      </c>
      <c r="F68" s="44">
        <v>2.5927500000000001</v>
      </c>
      <c r="G68" s="44">
        <v>8.1100412420075259</v>
      </c>
      <c r="H68" s="44">
        <v>63.120746530789219</v>
      </c>
      <c r="I68" s="44">
        <v>31.564001174083096</v>
      </c>
      <c r="J68" s="44">
        <v>927.22499999999991</v>
      </c>
      <c r="K68" s="44">
        <v>63.312767646602381</v>
      </c>
      <c r="L68" s="44">
        <v>830.20499999999993</v>
      </c>
      <c r="M68" s="44">
        <v>682.71500000000003</v>
      </c>
      <c r="N68" s="44">
        <v>147.49</v>
      </c>
      <c r="O68" s="44">
        <v>93.393000000000001</v>
      </c>
      <c r="P68" s="44">
        <v>1.191979812534413</v>
      </c>
      <c r="Q68" s="44">
        <v>103.99669225955577</v>
      </c>
      <c r="R68" s="44">
        <v>106.01361933195261</v>
      </c>
      <c r="S68" s="44">
        <v>100.51140974152142</v>
      </c>
      <c r="T68" s="44">
        <v>98.599459066931942</v>
      </c>
      <c r="U68" s="44">
        <v>100.62009031515322</v>
      </c>
      <c r="V68" s="176">
        <v>97.379981999947475</v>
      </c>
      <c r="W68" s="12"/>
      <c r="X68" s="12"/>
      <c r="Y68" s="12"/>
      <c r="Z68" s="12"/>
      <c r="AA68" s="12"/>
      <c r="AB68" s="12"/>
      <c r="AC68" s="238"/>
    </row>
    <row r="69" spans="1:29" x14ac:dyDescent="0.25">
      <c r="A69" s="52"/>
      <c r="B69" s="60">
        <v>2012</v>
      </c>
      <c r="C69" s="44">
        <v>29.696999999999999</v>
      </c>
      <c r="D69" s="44">
        <v>58.255598845631049</v>
      </c>
      <c r="E69" s="44">
        <v>25.472000000000001</v>
      </c>
      <c r="F69" s="44">
        <v>2.5720000000000001</v>
      </c>
      <c r="G69" s="44">
        <v>7.971056272061614</v>
      </c>
      <c r="H69" s="44">
        <v>63.301180343861773</v>
      </c>
      <c r="I69" s="44">
        <v>31.828632855731517</v>
      </c>
      <c r="J69" s="44">
        <v>945.22499999999991</v>
      </c>
      <c r="K69" s="44">
        <v>63.115482547862442</v>
      </c>
      <c r="L69" s="44">
        <v>849.39300000000003</v>
      </c>
      <c r="M69" s="44">
        <v>695.98800000000006</v>
      </c>
      <c r="N69" s="44">
        <v>153.40500000000003</v>
      </c>
      <c r="O69" s="44">
        <v>100.87299999999999</v>
      </c>
      <c r="P69" s="44">
        <v>1.3338132971493195</v>
      </c>
      <c r="Q69" s="44">
        <v>105.37912500712788</v>
      </c>
      <c r="R69" s="44">
        <v>106.52657216632716</v>
      </c>
      <c r="S69" s="44">
        <v>100.0093514510217</v>
      </c>
      <c r="T69" s="44">
        <v>98.930584620151194</v>
      </c>
      <c r="U69" s="44">
        <v>100.36633641744422</v>
      </c>
      <c r="V69" s="176">
        <v>96.958468518584965</v>
      </c>
      <c r="W69" s="12"/>
      <c r="X69" s="12"/>
      <c r="Y69" s="12"/>
      <c r="Z69" s="12"/>
      <c r="AA69" s="12"/>
      <c r="AB69" s="12"/>
      <c r="AC69" s="238"/>
    </row>
    <row r="70" spans="1:29" x14ac:dyDescent="0.25">
      <c r="A70" s="52"/>
      <c r="B70" s="60">
        <v>2013</v>
      </c>
      <c r="C70" s="44">
        <v>30.044750000000001</v>
      </c>
      <c r="D70" s="44">
        <v>58.558921436931186</v>
      </c>
      <c r="E70" s="44">
        <v>25.783249999999999</v>
      </c>
      <c r="F70" s="44">
        <v>2.4737499999999999</v>
      </c>
      <c r="G70" s="44">
        <v>7.6079068080728858</v>
      </c>
      <c r="H70" s="44">
        <v>63.380705729414757</v>
      </c>
      <c r="I70" s="44">
        <v>32.036187627010207</v>
      </c>
      <c r="J70" s="44">
        <v>962.52499999999998</v>
      </c>
      <c r="K70" s="44">
        <v>63.309842910457441</v>
      </c>
      <c r="L70" s="44">
        <v>883.50099999999998</v>
      </c>
      <c r="M70" s="44">
        <v>723.77</v>
      </c>
      <c r="N70" s="44">
        <v>159.73099999999999</v>
      </c>
      <c r="O70" s="44">
        <v>106.964</v>
      </c>
      <c r="P70" s="44">
        <v>2.7363690145130448</v>
      </c>
      <c r="Q70" s="44">
        <v>108.26314207194689</v>
      </c>
      <c r="R70" s="44">
        <v>108.7339103305856</v>
      </c>
      <c r="S70" s="44">
        <v>99.731613306535223</v>
      </c>
      <c r="T70" s="44">
        <v>99.298852410305187</v>
      </c>
      <c r="U70" s="44">
        <v>100.71685469593754</v>
      </c>
      <c r="V70" s="176">
        <v>97.323678698816167</v>
      </c>
      <c r="W70" s="12"/>
      <c r="X70" s="12"/>
      <c r="Y70" s="12"/>
      <c r="Z70" s="12"/>
      <c r="AA70" s="12"/>
      <c r="AB70" s="12"/>
      <c r="AC70" s="238"/>
    </row>
    <row r="71" spans="1:29" x14ac:dyDescent="0.25">
      <c r="A71" s="52"/>
      <c r="B71" s="60">
        <v>2014</v>
      </c>
      <c r="C71" s="44">
        <v>30.754999999999999</v>
      </c>
      <c r="D71" s="44">
        <v>59.499740881954807</v>
      </c>
      <c r="E71" s="44">
        <v>26.198250000000002</v>
      </c>
      <c r="F71" s="44">
        <v>2.0257499999999999</v>
      </c>
      <c r="G71" s="44">
        <v>6.179971997190802</v>
      </c>
      <c r="H71" s="44">
        <v>63.419391537428879</v>
      </c>
      <c r="I71" s="44">
        <v>32.158698338928644</v>
      </c>
      <c r="J71" s="44">
        <v>989.05</v>
      </c>
      <c r="K71" s="44">
        <v>62.032408168199836</v>
      </c>
      <c r="L71" s="44">
        <v>902.29399999999998</v>
      </c>
      <c r="M71" s="44">
        <v>747.13799999999992</v>
      </c>
      <c r="N71" s="44">
        <v>155.15600000000001</v>
      </c>
      <c r="O71" s="44">
        <v>114.16</v>
      </c>
      <c r="P71" s="44">
        <v>1.5934304672431665</v>
      </c>
      <c r="Q71" s="44">
        <v>109.9900605400824</v>
      </c>
      <c r="R71" s="44">
        <v>110.04759182915053</v>
      </c>
      <c r="S71" s="44">
        <v>100.51417608842593</v>
      </c>
      <c r="T71" s="44">
        <v>100.46218314330068</v>
      </c>
      <c r="U71" s="44">
        <v>100.04379095699153</v>
      </c>
      <c r="V71" s="176">
        <v>95.960974735961202</v>
      </c>
      <c r="W71" s="12"/>
      <c r="X71" s="12"/>
      <c r="Y71" s="12"/>
      <c r="Z71" s="12"/>
      <c r="AA71" s="12"/>
      <c r="AB71" s="12"/>
      <c r="AC71" s="238"/>
    </row>
    <row r="72" spans="1:29" x14ac:dyDescent="0.25">
      <c r="A72" s="230"/>
      <c r="B72" s="60">
        <v>2015</v>
      </c>
      <c r="C72" s="44">
        <v>31.2835</v>
      </c>
      <c r="D72" s="44">
        <v>60.062661081198932</v>
      </c>
      <c r="E72" s="44">
        <v>26.710750000000001</v>
      </c>
      <c r="F72" s="44">
        <v>1.7805</v>
      </c>
      <c r="G72" s="44">
        <v>5.3856119814861891</v>
      </c>
      <c r="H72" s="44">
        <v>63.481381877099977</v>
      </c>
      <c r="I72" s="44">
        <v>32.097282971471643</v>
      </c>
      <c r="J72" s="44">
        <v>1004.125</v>
      </c>
      <c r="K72" s="44">
        <v>62.284741485941645</v>
      </c>
      <c r="L72" s="44">
        <v>930.20600000000002</v>
      </c>
      <c r="M72" s="44">
        <v>775.32799999999997</v>
      </c>
      <c r="N72" s="44">
        <v>154.87799999999999</v>
      </c>
      <c r="O72" s="44">
        <v>119.268</v>
      </c>
      <c r="P72" s="44">
        <v>1.7819676269620714</v>
      </c>
      <c r="Q72" s="44">
        <v>111.95073139887587</v>
      </c>
      <c r="R72" s="44">
        <v>112.22477821891216</v>
      </c>
      <c r="S72" s="44">
        <v>101.39979595567895</v>
      </c>
      <c r="T72" s="44">
        <v>101.15154644178472</v>
      </c>
      <c r="U72" s="44">
        <v>100.80137661750419</v>
      </c>
      <c r="V72" s="176">
        <v>96.461058781513287</v>
      </c>
      <c r="W72" s="12"/>
      <c r="X72" s="12"/>
      <c r="Y72" s="12"/>
      <c r="Z72" s="12"/>
      <c r="AA72" s="12"/>
      <c r="AB72" s="12"/>
      <c r="AC72" s="238"/>
    </row>
    <row r="73" spans="1:29" x14ac:dyDescent="0.25">
      <c r="A73" s="230"/>
      <c r="B73" s="60">
        <v>2016</v>
      </c>
      <c r="C73" s="44">
        <v>31.726500000000001</v>
      </c>
      <c r="D73" s="44">
        <v>60.488915637877234</v>
      </c>
      <c r="E73" s="44">
        <v>26.96</v>
      </c>
      <c r="F73" s="44">
        <v>1.6332500000000001</v>
      </c>
      <c r="G73" s="44">
        <v>4.8960879653830451</v>
      </c>
      <c r="H73" s="44">
        <v>63.602974811265135</v>
      </c>
      <c r="I73" s="44">
        <v>32.084397791131572</v>
      </c>
      <c r="J73" s="44">
        <v>1017.925</v>
      </c>
      <c r="K73" s="44">
        <v>62.657805823119389</v>
      </c>
      <c r="L73" s="44">
        <v>968.89800000000002</v>
      </c>
      <c r="M73" s="44">
        <v>803.77800000000002</v>
      </c>
      <c r="N73" s="44">
        <v>165.12</v>
      </c>
      <c r="O73" s="44">
        <v>127.54599999999999</v>
      </c>
      <c r="P73" s="44">
        <v>2.7109725540835399</v>
      </c>
      <c r="Q73" s="44">
        <v>114.98495744857883</v>
      </c>
      <c r="R73" s="44">
        <v>115.31187232298687</v>
      </c>
      <c r="S73" s="44">
        <v>101.71540789241556</v>
      </c>
      <c r="T73" s="44">
        <v>101.42726698474874</v>
      </c>
      <c r="U73" s="44">
        <v>101.90165238534593</v>
      </c>
      <c r="V73" s="176">
        <v>98.197862839592574</v>
      </c>
      <c r="W73" s="12"/>
      <c r="X73" s="12"/>
      <c r="Y73" s="12"/>
      <c r="Z73" s="12"/>
      <c r="AA73" s="12"/>
      <c r="AB73" s="12"/>
      <c r="AC73" s="238"/>
    </row>
    <row r="74" spans="1:29" x14ac:dyDescent="0.25">
      <c r="A74" s="230"/>
      <c r="B74" s="60">
        <v>2017</v>
      </c>
      <c r="C74" s="44">
        <v>32.056319533325194</v>
      </c>
      <c r="D74" s="44">
        <v>60.738864293255446</v>
      </c>
      <c r="E74" s="44">
        <v>27.261788710855633</v>
      </c>
      <c r="F74" s="44">
        <v>1.4800009307073805</v>
      </c>
      <c r="G74" s="44">
        <v>4.4131557633092777</v>
      </c>
      <c r="H74" s="44">
        <v>63.543208617595297</v>
      </c>
      <c r="I74" s="44">
        <v>32.120656732761638</v>
      </c>
      <c r="J74" s="44">
        <v>1029.6628217258869</v>
      </c>
      <c r="K74" s="44">
        <v>62.722382048330275</v>
      </c>
      <c r="L74" s="44">
        <v>1008.829</v>
      </c>
      <c r="M74" s="44">
        <v>833.93325547003496</v>
      </c>
      <c r="N74" s="44">
        <v>174.89574452996501</v>
      </c>
      <c r="O74" s="44">
        <v>131.40911274953166</v>
      </c>
      <c r="P74" s="44">
        <v>2.6031556746411155</v>
      </c>
      <c r="Q74" s="44">
        <v>117.97867264401688</v>
      </c>
      <c r="R74" s="44">
        <v>118.18605058834773</v>
      </c>
      <c r="S74" s="44">
        <v>102.31962360803126</v>
      </c>
      <c r="T74" s="44">
        <v>102.14203285219784</v>
      </c>
      <c r="U74" s="44">
        <v>102.95115348599361</v>
      </c>
      <c r="V74" s="176">
        <v>99.105266950445923</v>
      </c>
      <c r="W74" s="12"/>
      <c r="X74" s="12"/>
      <c r="Y74" s="12"/>
      <c r="Z74" s="12"/>
      <c r="AA74" s="12"/>
      <c r="AB74" s="12"/>
      <c r="AC74" s="238"/>
    </row>
    <row r="75" spans="1:29" x14ac:dyDescent="0.25">
      <c r="A75" s="230"/>
      <c r="B75" s="60">
        <v>2018</v>
      </c>
      <c r="C75" s="44">
        <v>32.249325907844238</v>
      </c>
      <c r="D75" s="44">
        <v>60.775007985908921</v>
      </c>
      <c r="E75" s="44">
        <v>27.429889005140076</v>
      </c>
      <c r="F75" s="44">
        <v>1.4893899696786483</v>
      </c>
      <c r="G75" s="44">
        <v>4.4144444444444479</v>
      </c>
      <c r="H75" s="44">
        <v>63.581793225442695</v>
      </c>
      <c r="I75" s="44">
        <v>32.165804999999999</v>
      </c>
      <c r="J75" s="44">
        <v>1037.3250624425318</v>
      </c>
      <c r="K75" s="44">
        <v>62.606379416715129</v>
      </c>
      <c r="L75" s="44">
        <v>1040.8001045475544</v>
      </c>
      <c r="M75" s="44">
        <v>862.00787519327241</v>
      </c>
      <c r="N75" s="44">
        <v>178.79222935428197</v>
      </c>
      <c r="O75" s="44">
        <v>135.75783650572544</v>
      </c>
      <c r="P75" s="44">
        <v>2.7330632416402523</v>
      </c>
      <c r="Q75" s="44">
        <v>121.2046117666968</v>
      </c>
      <c r="R75" s="44">
        <v>121.24175760712637</v>
      </c>
      <c r="S75" s="44">
        <v>103.11315359686208</v>
      </c>
      <c r="T75" s="44">
        <v>103.08172464340535</v>
      </c>
      <c r="U75" s="44">
        <v>103.46555166615062</v>
      </c>
      <c r="V75" s="176">
        <v>99.518028243475513</v>
      </c>
      <c r="W75" s="238"/>
      <c r="X75" s="238"/>
      <c r="Y75" s="238"/>
      <c r="Z75" s="238"/>
      <c r="AA75" s="238"/>
      <c r="AB75" s="238"/>
      <c r="AC75" s="238"/>
    </row>
    <row r="76" spans="1:29" x14ac:dyDescent="0.25">
      <c r="A76" s="52"/>
      <c r="B76" s="60">
        <v>2019</v>
      </c>
      <c r="C76" s="44">
        <v>32.387001012896043</v>
      </c>
      <c r="D76" s="44">
        <v>60.717198081203769</v>
      </c>
      <c r="E76" s="44">
        <v>27.506985978737529</v>
      </c>
      <c r="F76" s="44">
        <v>1.5279838500795426</v>
      </c>
      <c r="G76" s="44">
        <v>4.5053055555555606</v>
      </c>
      <c r="H76" s="44">
        <v>63.581747986084302</v>
      </c>
      <c r="I76" s="44">
        <v>32.142532500000002</v>
      </c>
      <c r="J76" s="44">
        <v>1041.0000669564131</v>
      </c>
      <c r="K76" s="44">
        <v>62.752143157077889</v>
      </c>
      <c r="L76" s="44">
        <v>1071.868231247905</v>
      </c>
      <c r="M76" s="44">
        <v>885.46350542219045</v>
      </c>
      <c r="N76" s="44">
        <v>186.40472582571451</v>
      </c>
      <c r="O76" s="44">
        <v>140.80876669366057</v>
      </c>
      <c r="P76" s="44">
        <v>2.4331379166132479</v>
      </c>
      <c r="Q76" s="44">
        <v>124.15394129934099</v>
      </c>
      <c r="R76" s="44">
        <v>124.28172511624176</v>
      </c>
      <c r="S76" s="44">
        <v>104.07088531001182</v>
      </c>
      <c r="T76" s="44">
        <v>103.96394550386589</v>
      </c>
      <c r="U76" s="44">
        <v>104.62807479440669</v>
      </c>
      <c r="V76" s="176">
        <v>100.32596724809433</v>
      </c>
      <c r="W76" s="238"/>
      <c r="X76" s="238"/>
      <c r="Y76" s="238"/>
      <c r="Z76" s="238"/>
      <c r="AA76" s="238"/>
      <c r="AB76" s="238"/>
      <c r="AC76" s="238"/>
    </row>
    <row r="77" spans="1:29" x14ac:dyDescent="0.25">
      <c r="A77" s="52"/>
      <c r="B77" s="60">
        <v>2020</v>
      </c>
      <c r="C77" s="44">
        <v>32.502304536900063</v>
      </c>
      <c r="D77" s="44">
        <v>60.60945614688525</v>
      </c>
      <c r="E77" s="44">
        <v>27.564769512562371</v>
      </c>
      <c r="F77" s="44">
        <v>1.557919715668121</v>
      </c>
      <c r="G77" s="44">
        <v>4.5740000000000061</v>
      </c>
      <c r="H77" s="44">
        <v>63.514610398584296</v>
      </c>
      <c r="I77" s="44">
        <v>32.121667500000001</v>
      </c>
      <c r="J77" s="44">
        <v>1044.0281680332841</v>
      </c>
      <c r="K77" s="44">
        <v>62.694972783619242</v>
      </c>
      <c r="L77" s="44">
        <v>1101.7379053207726</v>
      </c>
      <c r="M77" s="44">
        <v>909.68568569517129</v>
      </c>
      <c r="N77" s="44">
        <v>192.05221962560125</v>
      </c>
      <c r="O77" s="44">
        <v>146.05913242189942</v>
      </c>
      <c r="P77" s="44">
        <v>2.5201741558986583</v>
      </c>
      <c r="Q77" s="44">
        <v>127.28298625777022</v>
      </c>
      <c r="R77" s="44">
        <v>127.4966794586463</v>
      </c>
      <c r="S77" s="44">
        <v>105.14223503926846</v>
      </c>
      <c r="T77" s="44">
        <v>104.96603497125729</v>
      </c>
      <c r="U77" s="44">
        <v>105.54605834829854</v>
      </c>
      <c r="V77" s="176">
        <v>100.91882731454207</v>
      </c>
      <c r="W77" s="238"/>
      <c r="X77" s="238"/>
      <c r="Y77" s="238"/>
      <c r="Z77" s="238"/>
      <c r="AA77" s="238"/>
      <c r="AB77" s="238"/>
      <c r="AC77" s="238"/>
    </row>
    <row r="78" spans="1:29" x14ac:dyDescent="0.25">
      <c r="A78" s="52"/>
      <c r="B78" s="60">
        <v>2021</v>
      </c>
      <c r="C78" s="44">
        <v>32.601877982345187</v>
      </c>
      <c r="D78" s="44">
        <v>60.471873605811702</v>
      </c>
      <c r="E78" s="44">
        <v>27.608945053841659</v>
      </c>
      <c r="F78" s="44">
        <v>1.5709246791064027</v>
      </c>
      <c r="G78" s="44">
        <v>4.5970000000000057</v>
      </c>
      <c r="H78" s="44">
        <v>63.385713571084302</v>
      </c>
      <c r="I78" s="44">
        <v>32.107061999999999</v>
      </c>
      <c r="J78" s="44">
        <v>1046.7503165054202</v>
      </c>
      <c r="K78" s="44">
        <v>62.618816541796349</v>
      </c>
      <c r="L78" s="44">
        <v>1133.946666895072</v>
      </c>
      <c r="M78" s="44">
        <v>936.30092963706716</v>
      </c>
      <c r="N78" s="44">
        <v>197.64573725800483</v>
      </c>
      <c r="O78" s="44">
        <v>151.77617464365363</v>
      </c>
      <c r="P78" s="44">
        <v>2.7610768382828752</v>
      </c>
      <c r="Q78" s="44">
        <v>130.79735947557663</v>
      </c>
      <c r="R78" s="44">
        <v>131.0767424301896</v>
      </c>
      <c r="S78" s="44">
        <v>106.35033965846117</v>
      </c>
      <c r="T78" s="44">
        <v>106.12377321569197</v>
      </c>
      <c r="U78" s="44">
        <v>106.55988990130346</v>
      </c>
      <c r="V78" s="176">
        <v>101.6545308226943</v>
      </c>
      <c r="W78" s="238"/>
      <c r="X78" s="238"/>
      <c r="Y78" s="238"/>
      <c r="Z78" s="238"/>
      <c r="AA78" s="238"/>
      <c r="AB78" s="238"/>
      <c r="AC78" s="238"/>
    </row>
    <row r="79" spans="1:29" x14ac:dyDescent="0.25">
      <c r="A79" s="52"/>
      <c r="B79" s="200">
        <v>2022</v>
      </c>
      <c r="C79" s="44">
        <v>32.700569067901498</v>
      </c>
      <c r="D79" s="44">
        <v>60.317940593699419</v>
      </c>
      <c r="E79" s="44">
        <v>27.652128545018968</v>
      </c>
      <c r="F79" s="44">
        <v>1.5767569990812063</v>
      </c>
      <c r="G79" s="44">
        <v>4.6000000000000059</v>
      </c>
      <c r="H79" s="44">
        <v>63.226352823584307</v>
      </c>
      <c r="I79" s="44">
        <v>32.1</v>
      </c>
      <c r="J79" s="44">
        <v>1049.6882670796381</v>
      </c>
      <c r="K79" s="44">
        <v>62.564485928711406</v>
      </c>
      <c r="L79" s="44">
        <v>1169.5184401876647</v>
      </c>
      <c r="M79" s="44">
        <v>965.74044751437805</v>
      </c>
      <c r="N79" s="44">
        <v>203.77799267328675</v>
      </c>
      <c r="O79" s="44">
        <v>158.04173450076226</v>
      </c>
      <c r="P79" s="268">
        <v>2.983159516577615</v>
      </c>
      <c r="Q79" s="268">
        <v>134.69927050748595</v>
      </c>
      <c r="R79" s="268">
        <v>135.01643402059304</v>
      </c>
      <c r="S79" s="268">
        <v>107.64598106496432</v>
      </c>
      <c r="T79" s="268">
        <v>107.39311275471688</v>
      </c>
      <c r="U79" s="268">
        <v>107.72154566114341</v>
      </c>
      <c r="V79" s="178">
        <v>102.61139846339788</v>
      </c>
      <c r="W79" s="238"/>
      <c r="X79" s="238"/>
      <c r="Y79" s="238"/>
      <c r="Z79" s="238"/>
      <c r="AA79" s="238"/>
      <c r="AB79" s="238"/>
      <c r="AC79" s="238"/>
    </row>
    <row r="80" spans="1:29" x14ac:dyDescent="0.25">
      <c r="A80" s="52"/>
      <c r="B80" s="229" t="s">
        <v>582</v>
      </c>
      <c r="C80" s="282">
        <v>29.548999999999999</v>
      </c>
      <c r="D80" s="282">
        <v>59.736251794100269</v>
      </c>
      <c r="E80" s="282">
        <v>25.711749999999999</v>
      </c>
      <c r="F80" s="282">
        <v>1.9395</v>
      </c>
      <c r="G80" s="282">
        <v>6.1577899502204616</v>
      </c>
      <c r="H80" s="282">
        <v>63.656176104391683</v>
      </c>
      <c r="I80" s="282">
        <v>31.750096590879835</v>
      </c>
      <c r="J80" s="282">
        <v>938.2</v>
      </c>
      <c r="K80" s="282">
        <v>62.52960463580763</v>
      </c>
      <c r="L80" s="282">
        <v>785.221</v>
      </c>
      <c r="M80" s="282">
        <v>657.14800000000002</v>
      </c>
      <c r="N80" s="282">
        <v>128.07300000000001</v>
      </c>
      <c r="O80" s="282">
        <v>97.727000000000004</v>
      </c>
      <c r="P80" s="282">
        <v>-0.19154527564836599</v>
      </c>
      <c r="Q80" s="282">
        <v>98.571809577684164</v>
      </c>
      <c r="R80" s="282">
        <v>99.892471685714199</v>
      </c>
      <c r="S80" s="282">
        <v>98.606973126366228</v>
      </c>
      <c r="T80" s="282">
        <v>97.306286265669385</v>
      </c>
      <c r="U80" s="282">
        <v>96.543358720171398</v>
      </c>
      <c r="V80" s="417">
        <v>96.059817993160777</v>
      </c>
      <c r="W80" s="238"/>
      <c r="X80" s="238"/>
      <c r="Y80" s="238"/>
      <c r="Z80" s="238"/>
      <c r="AA80" s="238"/>
      <c r="AB80" s="238"/>
      <c r="AC80" s="238"/>
    </row>
    <row r="81" spans="1:29" x14ac:dyDescent="0.25">
      <c r="A81" s="52"/>
      <c r="B81" s="60" t="s">
        <v>162</v>
      </c>
      <c r="C81" s="44">
        <v>29.06775</v>
      </c>
      <c r="D81" s="44">
        <v>58.279620561495207</v>
      </c>
      <c r="E81" s="44">
        <v>25.170249999999999</v>
      </c>
      <c r="F81" s="44">
        <v>2.4754999999999998</v>
      </c>
      <c r="G81" s="44">
        <v>7.847961576483244</v>
      </c>
      <c r="H81" s="44">
        <v>63.24276780702413</v>
      </c>
      <c r="I81" s="44">
        <v>31.523765183181851</v>
      </c>
      <c r="J81" s="44">
        <v>916.32500000000005</v>
      </c>
      <c r="K81" s="44">
        <v>64.145960727974682</v>
      </c>
      <c r="L81" s="44">
        <v>803.452</v>
      </c>
      <c r="M81" s="44">
        <v>668.28300000000002</v>
      </c>
      <c r="N81" s="44">
        <v>135.16900000000001</v>
      </c>
      <c r="O81" s="44">
        <v>91.24199999999999</v>
      </c>
      <c r="P81" s="44">
        <v>3.8822459654910659</v>
      </c>
      <c r="Q81" s="44">
        <v>102.40148171542339</v>
      </c>
      <c r="R81" s="44">
        <v>104.51984396608403</v>
      </c>
      <c r="S81" s="44">
        <v>98.27915466280362</v>
      </c>
      <c r="T81" s="44">
        <v>96.287481109649448</v>
      </c>
      <c r="U81" s="44">
        <v>99.349879712193086</v>
      </c>
      <c r="V81" s="176">
        <v>99.846640306120065</v>
      </c>
      <c r="W81" s="238"/>
      <c r="X81" s="238"/>
      <c r="Y81" s="238"/>
      <c r="Z81" s="238"/>
      <c r="AA81" s="238"/>
      <c r="AB81" s="238"/>
      <c r="AC81" s="238"/>
    </row>
    <row r="82" spans="1:29" x14ac:dyDescent="0.25">
      <c r="A82" s="52"/>
      <c r="B82" s="60" t="s">
        <v>163</v>
      </c>
      <c r="C82" s="44">
        <v>29.3355</v>
      </c>
      <c r="D82" s="44">
        <v>58.291221488674175</v>
      </c>
      <c r="E82" s="44">
        <v>25.338750000000001</v>
      </c>
      <c r="F82" s="44">
        <v>2.4860000000000002</v>
      </c>
      <c r="G82" s="44">
        <v>7.8124148500192057</v>
      </c>
      <c r="H82" s="44">
        <v>63.231060030139467</v>
      </c>
      <c r="I82" s="44">
        <v>31.628915477209787</v>
      </c>
      <c r="J82" s="44">
        <v>927.84999999999991</v>
      </c>
      <c r="K82" s="44">
        <v>63.716150092468311</v>
      </c>
      <c r="L82" s="44">
        <v>824.98399999999992</v>
      </c>
      <c r="M82" s="44">
        <v>678.96100000000001</v>
      </c>
      <c r="N82" s="44">
        <v>146.023</v>
      </c>
      <c r="O82" s="44">
        <v>89.762</v>
      </c>
      <c r="P82" s="44">
        <v>0.92221130307632393</v>
      </c>
      <c r="Q82" s="44">
        <v>103.34409097079916</v>
      </c>
      <c r="R82" s="44">
        <v>105.13046507601267</v>
      </c>
      <c r="S82" s="44">
        <v>99.496804856363838</v>
      </c>
      <c r="T82" s="44">
        <v>97.806399512912833</v>
      </c>
      <c r="U82" s="44">
        <v>100.76416552246063</v>
      </c>
      <c r="V82" s="176">
        <v>99.438947913047429</v>
      </c>
      <c r="W82" s="238"/>
      <c r="X82" s="238"/>
      <c r="Y82" s="238"/>
      <c r="Z82" s="238"/>
      <c r="AA82" s="238"/>
      <c r="AB82" s="238"/>
      <c r="AC82" s="238"/>
    </row>
    <row r="83" spans="1:29" x14ac:dyDescent="0.25">
      <c r="A83" s="52"/>
      <c r="B83" s="60" t="s">
        <v>164</v>
      </c>
      <c r="C83" s="44">
        <v>29.381</v>
      </c>
      <c r="D83" s="44">
        <v>57.907732751959678</v>
      </c>
      <c r="E83" s="44">
        <v>25.273499999999999</v>
      </c>
      <c r="F83" s="44">
        <v>2.6302500000000002</v>
      </c>
      <c r="G83" s="44">
        <v>8.2166497219837282</v>
      </c>
      <c r="H83" s="44">
        <v>63.091634716568393</v>
      </c>
      <c r="I83" s="44">
        <v>31.594542396216919</v>
      </c>
      <c r="J83" s="44">
        <v>928.27499999999998</v>
      </c>
      <c r="K83" s="44">
        <v>63.298115948030471</v>
      </c>
      <c r="L83" s="44">
        <v>832.58500000000004</v>
      </c>
      <c r="M83" s="44">
        <v>681.06799999999998</v>
      </c>
      <c r="N83" s="44">
        <v>151.517</v>
      </c>
      <c r="O83" s="44">
        <v>94.441000000000003</v>
      </c>
      <c r="P83" s="44">
        <v>0.56930385084869783</v>
      </c>
      <c r="Q83" s="44">
        <v>103.93517898357892</v>
      </c>
      <c r="R83" s="44">
        <v>105.84926097042324</v>
      </c>
      <c r="S83" s="44">
        <v>100.68283960557926</v>
      </c>
      <c r="T83" s="44">
        <v>98.863471996349176</v>
      </c>
      <c r="U83" s="44">
        <v>100.90341199094968</v>
      </c>
      <c r="V83" s="176">
        <v>97.209734567887111</v>
      </c>
      <c r="W83" s="238"/>
      <c r="X83" s="238"/>
      <c r="Y83" s="238"/>
      <c r="Z83" s="238"/>
      <c r="AA83" s="238"/>
      <c r="AB83" s="238"/>
      <c r="AC83" s="238"/>
    </row>
    <row r="84" spans="1:29" x14ac:dyDescent="0.25">
      <c r="A84" s="52"/>
      <c r="B84" s="60" t="s">
        <v>165</v>
      </c>
      <c r="C84" s="44">
        <v>29.7925</v>
      </c>
      <c r="D84" s="44">
        <v>58.352223900228779</v>
      </c>
      <c r="E84" s="44">
        <v>25.568249999999999</v>
      </c>
      <c r="F84" s="44">
        <v>2.5489999999999999</v>
      </c>
      <c r="G84" s="44">
        <v>7.8816633685384652</v>
      </c>
      <c r="H84" s="44">
        <v>63.344819932325521</v>
      </c>
      <c r="I84" s="44">
        <v>31.88534503842277</v>
      </c>
      <c r="J84" s="44">
        <v>949.94999999999993</v>
      </c>
      <c r="K84" s="44">
        <v>62.84439039808499</v>
      </c>
      <c r="L84" s="44">
        <v>854.178</v>
      </c>
      <c r="M84" s="44">
        <v>701.29</v>
      </c>
      <c r="N84" s="44">
        <v>152.88800000000001</v>
      </c>
      <c r="O84" s="44">
        <v>101.89700000000001</v>
      </c>
      <c r="P84" s="44">
        <v>1.7821348879307379</v>
      </c>
      <c r="Q84" s="44">
        <v>105.78578129663974</v>
      </c>
      <c r="R84" s="44">
        <v>106.74874195864109</v>
      </c>
      <c r="S84" s="44">
        <v>99.84427222919858</v>
      </c>
      <c r="T84" s="44">
        <v>98.943788275200191</v>
      </c>
      <c r="U84" s="44">
        <v>99.796165705620197</v>
      </c>
      <c r="V84" s="176">
        <v>96.606303577841956</v>
      </c>
      <c r="W84" s="238"/>
      <c r="X84" s="238"/>
      <c r="Y84" s="238"/>
      <c r="Z84" s="238"/>
      <c r="AA84" s="238"/>
      <c r="AB84" s="238"/>
      <c r="AC84" s="238"/>
    </row>
    <row r="85" spans="1:29" x14ac:dyDescent="0.25">
      <c r="A85" s="52"/>
      <c r="B85" s="60" t="s">
        <v>166</v>
      </c>
      <c r="C85" s="44">
        <v>30.218499999999999</v>
      </c>
      <c r="D85" s="44">
        <v>58.792505836915154</v>
      </c>
      <c r="E85" s="44">
        <v>25.858750000000001</v>
      </c>
      <c r="F85" s="44">
        <v>2.39175</v>
      </c>
      <c r="G85" s="44">
        <v>7.3355423618327151</v>
      </c>
      <c r="H85" s="44">
        <v>63.446382065033859</v>
      </c>
      <c r="I85" s="44">
        <v>32.053156135640165</v>
      </c>
      <c r="J85" s="44">
        <v>968.59999999999991</v>
      </c>
      <c r="K85" s="44">
        <v>63.436549616986923</v>
      </c>
      <c r="L85" s="44">
        <v>891.89099999999996</v>
      </c>
      <c r="M85" s="44">
        <v>732.45600000000002</v>
      </c>
      <c r="N85" s="44">
        <v>159.435</v>
      </c>
      <c r="O85" s="44">
        <v>110.46400000000001</v>
      </c>
      <c r="P85" s="44">
        <v>3.2707595879649034</v>
      </c>
      <c r="Q85" s="44">
        <v>109.24624155625486</v>
      </c>
      <c r="R85" s="44">
        <v>109.66458439274149</v>
      </c>
      <c r="S85" s="44">
        <v>99.755938446657254</v>
      </c>
      <c r="T85" s="44">
        <v>99.375779527728298</v>
      </c>
      <c r="U85" s="44">
        <v>101.04920696191479</v>
      </c>
      <c r="V85" s="176">
        <v>97.477501199008358</v>
      </c>
      <c r="W85" s="238"/>
      <c r="X85" s="238"/>
      <c r="Y85" s="238"/>
      <c r="Z85" s="238"/>
      <c r="AA85" s="238"/>
      <c r="AB85" s="238"/>
      <c r="AC85" s="238"/>
    </row>
    <row r="86" spans="1:29" x14ac:dyDescent="0.25">
      <c r="A86" s="52"/>
      <c r="B86" s="60" t="s">
        <v>167</v>
      </c>
      <c r="C86" s="44">
        <v>30.911750000000001</v>
      </c>
      <c r="D86" s="44">
        <v>59.688322724845492</v>
      </c>
      <c r="E86" s="44">
        <v>26.369</v>
      </c>
      <c r="F86" s="44">
        <v>1.93</v>
      </c>
      <c r="G86" s="44">
        <v>5.8772747684094417</v>
      </c>
      <c r="H86" s="44">
        <v>63.415417913483637</v>
      </c>
      <c r="I86" s="44">
        <v>32.168363920828327</v>
      </c>
      <c r="J86" s="44">
        <v>994.37499999999989</v>
      </c>
      <c r="K86" s="44">
        <v>61.837679621154493</v>
      </c>
      <c r="L86" s="44">
        <v>908.15</v>
      </c>
      <c r="M86" s="44">
        <v>754.06999999999994</v>
      </c>
      <c r="N86" s="44">
        <v>154.07999999999998</v>
      </c>
      <c r="O86" s="44">
        <v>114.16399999999999</v>
      </c>
      <c r="P86" s="44">
        <v>0.95875572336818493</v>
      </c>
      <c r="Q86" s="44">
        <v>110.29107502378341</v>
      </c>
      <c r="R86" s="44">
        <v>110.31627934006551</v>
      </c>
      <c r="S86" s="44">
        <v>100.80035071059208</v>
      </c>
      <c r="T86" s="44">
        <v>100.77762806051051</v>
      </c>
      <c r="U86" s="44">
        <v>99.964056261338058</v>
      </c>
      <c r="V86" s="176">
        <v>95.719085550823493</v>
      </c>
      <c r="W86" s="238"/>
      <c r="X86" s="238"/>
      <c r="Y86" s="238"/>
      <c r="Z86" s="238"/>
      <c r="AA86" s="238"/>
      <c r="AB86" s="238"/>
      <c r="AC86" s="238"/>
    </row>
    <row r="87" spans="1:29" x14ac:dyDescent="0.25">
      <c r="A87" s="52"/>
      <c r="B87" s="60" t="s">
        <v>168</v>
      </c>
      <c r="C87" s="44">
        <v>31.384</v>
      </c>
      <c r="D87" s="44">
        <v>60.146091077465563</v>
      </c>
      <c r="E87" s="44">
        <v>26.765750000000001</v>
      </c>
      <c r="F87" s="44">
        <v>1.7462500000000001</v>
      </c>
      <c r="G87" s="44">
        <v>5.2715841041205351</v>
      </c>
      <c r="H87" s="44">
        <v>63.492965878988009</v>
      </c>
      <c r="I87" s="44">
        <v>32.10362286706809</v>
      </c>
      <c r="J87" s="44">
        <v>1007.55</v>
      </c>
      <c r="K87" s="44">
        <v>62.300875400035125</v>
      </c>
      <c r="L87" s="44">
        <v>936.23</v>
      </c>
      <c r="M87" s="44">
        <v>781.11500000000001</v>
      </c>
      <c r="N87" s="44">
        <v>155.11500000000001</v>
      </c>
      <c r="O87" s="44">
        <v>121.538</v>
      </c>
      <c r="P87" s="44">
        <v>2.0510688363288523</v>
      </c>
      <c r="Q87" s="44">
        <v>112.55470066064348</v>
      </c>
      <c r="R87" s="44">
        <v>112.80797586099808</v>
      </c>
      <c r="S87" s="44">
        <v>101.44587469859511</v>
      </c>
      <c r="T87" s="44">
        <v>101.21747033898424</v>
      </c>
      <c r="U87" s="44">
        <v>100.89412021783153</v>
      </c>
      <c r="V87" s="176">
        <v>96.665640695626095</v>
      </c>
      <c r="W87" s="238"/>
      <c r="X87" s="238"/>
      <c r="Y87" s="238"/>
      <c r="Z87" s="238"/>
      <c r="AA87" s="238"/>
      <c r="AB87" s="238"/>
      <c r="AC87" s="238"/>
    </row>
    <row r="88" spans="1:29" ht="15" customHeight="1" x14ac:dyDescent="0.25">
      <c r="A88" s="52"/>
      <c r="B88" s="60" t="s">
        <v>169</v>
      </c>
      <c r="C88" s="44">
        <v>31.821750000000002</v>
      </c>
      <c r="D88" s="44">
        <v>60.572119874386914</v>
      </c>
      <c r="E88" s="44">
        <v>27.034749999999999</v>
      </c>
      <c r="F88" s="44">
        <v>1.5952500000000001</v>
      </c>
      <c r="G88" s="44">
        <v>4.7739121823429089</v>
      </c>
      <c r="H88" s="44">
        <v>63.608777895221067</v>
      </c>
      <c r="I88" s="44">
        <v>32.11385824926645</v>
      </c>
      <c r="J88" s="44">
        <v>1021.925</v>
      </c>
      <c r="K88" s="44">
        <v>62.796774100938187</v>
      </c>
      <c r="L88" s="44">
        <v>982.33100000000002</v>
      </c>
      <c r="M88" s="44">
        <v>812.13200000000006</v>
      </c>
      <c r="N88" s="44">
        <v>170.19900000000001</v>
      </c>
      <c r="O88" s="44">
        <v>128.87100000000001</v>
      </c>
      <c r="P88" s="44">
        <v>2.9363357897657494</v>
      </c>
      <c r="Q88" s="44">
        <v>115.85954733904708</v>
      </c>
      <c r="R88" s="44">
        <v>116.08125170561676</v>
      </c>
      <c r="S88" s="44">
        <v>101.81655728607154</v>
      </c>
      <c r="T88" s="44">
        <v>101.6213901752848</v>
      </c>
      <c r="U88" s="44">
        <v>102.40679468535492</v>
      </c>
      <c r="V88" s="176">
        <v>98.725653701862129</v>
      </c>
      <c r="W88" s="238"/>
      <c r="X88" s="238"/>
      <c r="Y88" s="238"/>
      <c r="Z88" s="238"/>
      <c r="AA88" s="238"/>
      <c r="AB88" s="238"/>
      <c r="AC88" s="238"/>
    </row>
    <row r="89" spans="1:29" ht="15" customHeight="1" x14ac:dyDescent="0.25">
      <c r="A89" s="52"/>
      <c r="B89" s="60" t="s">
        <v>170</v>
      </c>
      <c r="C89" s="44">
        <v>32.116780644600993</v>
      </c>
      <c r="D89" s="44">
        <v>60.76661900153821</v>
      </c>
      <c r="E89" s="44">
        <v>27.319381600777024</v>
      </c>
      <c r="F89" s="44">
        <v>1.4640486341440422</v>
      </c>
      <c r="G89" s="44">
        <v>4.3596881198416355</v>
      </c>
      <c r="H89" s="44">
        <v>63.536674368265452</v>
      </c>
      <c r="I89" s="44">
        <v>32.107842123799927</v>
      </c>
      <c r="J89" s="44">
        <v>1031.1990870895202</v>
      </c>
      <c r="K89" s="44">
        <v>62.628417597984971</v>
      </c>
      <c r="L89" s="44">
        <v>1015.9619497400793</v>
      </c>
      <c r="M89" s="44">
        <v>841.54309423423899</v>
      </c>
      <c r="N89" s="44">
        <v>174.41885550584021</v>
      </c>
      <c r="O89" s="44">
        <v>132.46980377588457</v>
      </c>
      <c r="P89" s="44">
        <v>2.5418694353948439</v>
      </c>
      <c r="Q89" s="44">
        <v>118.80469503688776</v>
      </c>
      <c r="R89" s="44">
        <v>119.05835455335846</v>
      </c>
      <c r="S89" s="44">
        <v>102.56367780705955</v>
      </c>
      <c r="T89" s="44">
        <v>102.34559636358534</v>
      </c>
      <c r="U89" s="44">
        <v>102.93420075145731</v>
      </c>
      <c r="V89" s="176">
        <v>99.141975368372997</v>
      </c>
      <c r="W89" s="238"/>
      <c r="X89" s="238"/>
      <c r="Y89" s="238"/>
      <c r="Z89" s="238"/>
      <c r="AA89" s="238"/>
      <c r="AB89" s="238"/>
      <c r="AC89" s="238"/>
    </row>
    <row r="90" spans="1:29" ht="15" customHeight="1" x14ac:dyDescent="0.25">
      <c r="A90" s="52"/>
      <c r="B90" s="60" t="s">
        <v>171</v>
      </c>
      <c r="C90" s="44">
        <v>32.286934200276143</v>
      </c>
      <c r="D90" s="44">
        <v>60.767250993841671</v>
      </c>
      <c r="E90" s="44">
        <v>27.451907605739628</v>
      </c>
      <c r="F90" s="44">
        <v>1.4987383063477069</v>
      </c>
      <c r="G90" s="44">
        <v>4.435972222222226</v>
      </c>
      <c r="H90" s="44">
        <v>63.587998618584294</v>
      </c>
      <c r="I90" s="44">
        <v>32.157780000000002</v>
      </c>
      <c r="J90" s="44">
        <v>1038.2757839922047</v>
      </c>
      <c r="K90" s="44">
        <v>62.699503031866428</v>
      </c>
      <c r="L90" s="44">
        <v>1049.3511594645629</v>
      </c>
      <c r="M90" s="44">
        <v>868.05926114745898</v>
      </c>
      <c r="N90" s="44">
        <v>181.29189831710386</v>
      </c>
      <c r="O90" s="44">
        <v>137.04294731598691</v>
      </c>
      <c r="P90" s="44">
        <v>2.6529301041154838</v>
      </c>
      <c r="Q90" s="44">
        <v>121.957719800669</v>
      </c>
      <c r="R90" s="44">
        <v>122.02546661947054</v>
      </c>
      <c r="S90" s="44">
        <v>103.35813502991286</v>
      </c>
      <c r="T90" s="44">
        <v>103.30087473287486</v>
      </c>
      <c r="U90" s="44">
        <v>103.85346861717807</v>
      </c>
      <c r="V90" s="176">
        <v>99.788010409233152</v>
      </c>
      <c r="W90" s="238"/>
      <c r="X90" s="238"/>
      <c r="Y90" s="238"/>
      <c r="Z90" s="238"/>
      <c r="AA90" s="238"/>
      <c r="AB90" s="238"/>
      <c r="AC90" s="238"/>
    </row>
    <row r="91" spans="1:29" ht="15" customHeight="1" x14ac:dyDescent="0.25">
      <c r="A91" s="52"/>
      <c r="B91" s="60" t="s">
        <v>221</v>
      </c>
      <c r="C91" s="44">
        <v>32.418061715753232</v>
      </c>
      <c r="D91" s="44">
        <v>60.694746235917137</v>
      </c>
      <c r="E91" s="44">
        <v>27.523355709425722</v>
      </c>
      <c r="F91" s="44">
        <v>1.536391349545982</v>
      </c>
      <c r="G91" s="44">
        <v>4.5248333333333388</v>
      </c>
      <c r="H91" s="44">
        <v>63.571235881084291</v>
      </c>
      <c r="I91" s="44">
        <v>32.136513750000006</v>
      </c>
      <c r="J91" s="44">
        <v>1041.803221277406</v>
      </c>
      <c r="K91" s="44">
        <v>62.758120218995018</v>
      </c>
      <c r="L91" s="44">
        <v>1079.4694490450297</v>
      </c>
      <c r="M91" s="44">
        <v>891.33817710721701</v>
      </c>
      <c r="N91" s="44">
        <v>188.13127193781276</v>
      </c>
      <c r="O91" s="44">
        <v>142.08514040635976</v>
      </c>
      <c r="P91" s="44">
        <v>2.4151673567156848</v>
      </c>
      <c r="Q91" s="44">
        <v>124.90334102392218</v>
      </c>
      <c r="R91" s="44">
        <v>125.05539935961333</v>
      </c>
      <c r="S91" s="44">
        <v>104.32464472565317</v>
      </c>
      <c r="T91" s="44">
        <v>104.19789853317819</v>
      </c>
      <c r="U91" s="44">
        <v>104.88019281979646</v>
      </c>
      <c r="V91" s="176">
        <v>100.50179892101107</v>
      </c>
      <c r="W91" s="238"/>
      <c r="X91" s="238"/>
      <c r="Y91" s="238"/>
      <c r="Z91" s="238"/>
      <c r="AA91" s="238"/>
      <c r="AB91" s="238"/>
      <c r="AC91" s="238"/>
    </row>
    <row r="92" spans="1:29" ht="15" customHeight="1" x14ac:dyDescent="0.25">
      <c r="A92" s="52"/>
      <c r="B92" s="60" t="s">
        <v>262</v>
      </c>
      <c r="C92" s="44">
        <v>32.527798330796955</v>
      </c>
      <c r="D92" s="44">
        <v>60.576829729997442</v>
      </c>
      <c r="E92" s="44">
        <v>27.576345582497151</v>
      </c>
      <c r="F92" s="44">
        <v>1.5627116078304137</v>
      </c>
      <c r="G92" s="44">
        <v>4.5840000000000058</v>
      </c>
      <c r="H92" s="44">
        <v>63.487074608584301</v>
      </c>
      <c r="I92" s="44">
        <v>32.120303249999999</v>
      </c>
      <c r="J92" s="44">
        <v>1044.8027051030876</v>
      </c>
      <c r="K92" s="44">
        <v>62.679089965627568</v>
      </c>
      <c r="L92" s="44">
        <v>1109.5153450285293</v>
      </c>
      <c r="M92" s="44">
        <v>916.09590096771751</v>
      </c>
      <c r="N92" s="44">
        <v>193.41944406081171</v>
      </c>
      <c r="O92" s="44">
        <v>147.4410815910814</v>
      </c>
      <c r="P92" s="44">
        <v>2.5800961102215041</v>
      </c>
      <c r="Q92" s="44">
        <v>128.12610268679228</v>
      </c>
      <c r="R92" s="44">
        <v>128.346653419642</v>
      </c>
      <c r="S92" s="44">
        <v>105.42519695333866</v>
      </c>
      <c r="T92" s="44">
        <v>105.24405551219783</v>
      </c>
      <c r="U92" s="44">
        <v>105.79493459753104</v>
      </c>
      <c r="V92" s="176">
        <v>101.08151510896028</v>
      </c>
      <c r="W92" s="238"/>
      <c r="X92" s="238"/>
      <c r="Y92" s="238"/>
      <c r="Z92" s="238"/>
      <c r="AA92" s="238"/>
      <c r="AB92" s="238"/>
      <c r="AC92" s="238"/>
    </row>
    <row r="93" spans="1:29" ht="15" customHeight="1" x14ac:dyDescent="0.25">
      <c r="A93" s="52"/>
      <c r="B93" s="60" t="s">
        <v>328</v>
      </c>
      <c r="C93" s="44">
        <v>32.626680741751464</v>
      </c>
      <c r="D93" s="44">
        <v>60.434702857746984</v>
      </c>
      <c r="E93" s="44">
        <v>27.619873470775797</v>
      </c>
      <c r="F93" s="44">
        <v>1.5728361932356103</v>
      </c>
      <c r="G93" s="44">
        <v>4.5990000000000055</v>
      </c>
      <c r="H93" s="44">
        <v>63.348080513584307</v>
      </c>
      <c r="I93" s="44">
        <v>32.102407499999998</v>
      </c>
      <c r="J93" s="44">
        <v>1047.3949089830828</v>
      </c>
      <c r="K93" s="44">
        <v>62.600689782821959</v>
      </c>
      <c r="L93" s="44">
        <v>1142.5547355235665</v>
      </c>
      <c r="M93" s="44">
        <v>943.42508273424517</v>
      </c>
      <c r="N93" s="44">
        <v>199.12965278932131</v>
      </c>
      <c r="O93" s="44">
        <v>153.2953538455877</v>
      </c>
      <c r="P93" s="44">
        <v>2.8209250876447953</v>
      </c>
      <c r="Q93" s="44">
        <v>131.74039591286837</v>
      </c>
      <c r="R93" s="44">
        <v>132.04079750931163</v>
      </c>
      <c r="S93" s="44">
        <v>106.67556649959033</v>
      </c>
      <c r="T93" s="44">
        <v>106.43292271811539</v>
      </c>
      <c r="U93" s="44">
        <v>106.83422968472378</v>
      </c>
      <c r="V93" s="176">
        <v>101.87528326562426</v>
      </c>
      <c r="W93" s="238"/>
      <c r="X93" s="238"/>
      <c r="Y93" s="238"/>
      <c r="Z93" s="238"/>
      <c r="AA93" s="238"/>
      <c r="AB93" s="238"/>
      <c r="AC93" s="238"/>
    </row>
    <row r="94" spans="1:29" ht="15" customHeight="1" x14ac:dyDescent="0.25">
      <c r="A94" s="52"/>
      <c r="B94" s="60" t="s">
        <v>567</v>
      </c>
      <c r="C94" s="44">
        <v>32.723869376509356</v>
      </c>
      <c r="D94" s="44">
        <v>60.276088160549421</v>
      </c>
      <c r="E94" s="44">
        <v>27.661726349269319</v>
      </c>
      <c r="F94" s="44">
        <v>1.5778804940455267</v>
      </c>
      <c r="G94" s="44">
        <v>4.6000000000000059</v>
      </c>
      <c r="H94" s="44">
        <v>63.182482348584308</v>
      </c>
      <c r="I94" s="44">
        <v>32.1</v>
      </c>
      <c r="J94" s="44">
        <v>1050.4362069859503</v>
      </c>
      <c r="K94" s="44">
        <v>62.554041975038302</v>
      </c>
      <c r="L94" s="44">
        <v>1178.7097814133353</v>
      </c>
      <c r="M94" s="44">
        <v>973.35115191787975</v>
      </c>
      <c r="N94" s="44">
        <v>205.35862949545546</v>
      </c>
      <c r="O94" s="44">
        <v>159.66412187307614</v>
      </c>
      <c r="P94" s="44">
        <v>3.0159644103423773</v>
      </c>
      <c r="Q94" s="44">
        <v>135.71371907062468</v>
      </c>
      <c r="R94" s="44">
        <v>136.03327120891839</v>
      </c>
      <c r="S94" s="44">
        <v>107.97120065692576</v>
      </c>
      <c r="T94" s="44">
        <v>107.71756838198715</v>
      </c>
      <c r="U94" s="44">
        <v>108.02469627355362</v>
      </c>
      <c r="V94" s="178">
        <v>102.86722234316967</v>
      </c>
      <c r="W94" s="238"/>
      <c r="X94" s="238"/>
      <c r="Y94" s="238"/>
      <c r="Z94" s="238"/>
      <c r="AA94" s="238"/>
      <c r="AB94" s="238"/>
      <c r="AC94" s="238"/>
    </row>
    <row r="95" spans="1:29" ht="15" customHeight="1" x14ac:dyDescent="0.25">
      <c r="A95" s="52"/>
      <c r="B95" s="581" t="s">
        <v>41</v>
      </c>
      <c r="C95" s="582"/>
      <c r="D95" s="582"/>
      <c r="E95" s="582"/>
      <c r="F95" s="582"/>
      <c r="G95" s="582"/>
      <c r="H95" s="582"/>
      <c r="I95" s="582"/>
      <c r="J95" s="582"/>
      <c r="K95" s="582"/>
      <c r="L95" s="582"/>
      <c r="M95" s="582"/>
      <c r="N95" s="582"/>
      <c r="O95" s="582"/>
      <c r="P95" s="582"/>
      <c r="Q95" s="582"/>
      <c r="R95" s="582"/>
      <c r="S95" s="582"/>
      <c r="T95" s="582"/>
      <c r="U95" s="582"/>
      <c r="V95" s="583"/>
      <c r="W95" s="238"/>
      <c r="X95" s="238"/>
      <c r="Y95" s="238"/>
      <c r="Z95" s="238"/>
      <c r="AA95" s="238"/>
      <c r="AB95" s="238"/>
      <c r="AC95" s="238"/>
    </row>
    <row r="96" spans="1:29" ht="15" customHeight="1" x14ac:dyDescent="0.25">
      <c r="A96" s="52"/>
      <c r="B96" s="575" t="s">
        <v>44</v>
      </c>
      <c r="C96" s="576"/>
      <c r="D96" s="576"/>
      <c r="E96" s="576"/>
      <c r="F96" s="576"/>
      <c r="G96" s="576"/>
      <c r="H96" s="576"/>
      <c r="I96" s="576"/>
      <c r="J96" s="576"/>
      <c r="K96" s="576"/>
      <c r="L96" s="576"/>
      <c r="M96" s="576"/>
      <c r="N96" s="576"/>
      <c r="O96" s="576"/>
      <c r="P96" s="576"/>
      <c r="Q96" s="576"/>
      <c r="R96" s="576"/>
      <c r="S96" s="576"/>
      <c r="T96" s="576"/>
      <c r="U96" s="576"/>
      <c r="V96" s="577"/>
      <c r="W96" s="238"/>
      <c r="X96" s="238"/>
      <c r="Y96" s="238"/>
      <c r="Z96" s="238"/>
      <c r="AA96" s="238"/>
      <c r="AB96" s="238"/>
      <c r="AC96" s="238"/>
    </row>
    <row r="97" spans="1:29" ht="15" customHeight="1" x14ac:dyDescent="0.25">
      <c r="A97" s="52"/>
      <c r="B97" s="575" t="s">
        <v>45</v>
      </c>
      <c r="C97" s="576"/>
      <c r="D97" s="576"/>
      <c r="E97" s="576"/>
      <c r="F97" s="576"/>
      <c r="G97" s="576"/>
      <c r="H97" s="576"/>
      <c r="I97" s="576"/>
      <c r="J97" s="576"/>
      <c r="K97" s="576"/>
      <c r="L97" s="576"/>
      <c r="M97" s="576"/>
      <c r="N97" s="576"/>
      <c r="O97" s="576"/>
      <c r="P97" s="576"/>
      <c r="Q97" s="576"/>
      <c r="R97" s="576"/>
      <c r="S97" s="576"/>
      <c r="T97" s="576"/>
      <c r="U97" s="576"/>
      <c r="V97" s="577"/>
      <c r="W97" s="238"/>
      <c r="X97" s="238"/>
      <c r="Y97" s="238"/>
      <c r="Z97" s="238"/>
      <c r="AA97" s="238"/>
      <c r="AB97" s="238"/>
      <c r="AC97" s="238"/>
    </row>
    <row r="98" spans="1:29" ht="15" customHeight="1" x14ac:dyDescent="0.25">
      <c r="A98" s="52"/>
      <c r="B98" s="575" t="s">
        <v>280</v>
      </c>
      <c r="C98" s="576"/>
      <c r="D98" s="576"/>
      <c r="E98" s="576"/>
      <c r="F98" s="576"/>
      <c r="G98" s="576"/>
      <c r="H98" s="576"/>
      <c r="I98" s="576"/>
      <c r="J98" s="576"/>
      <c r="K98" s="576"/>
      <c r="L98" s="576"/>
      <c r="M98" s="576"/>
      <c r="N98" s="576"/>
      <c r="O98" s="576"/>
      <c r="P98" s="576"/>
      <c r="Q98" s="576"/>
      <c r="R98" s="576"/>
      <c r="S98" s="576"/>
      <c r="T98" s="576"/>
      <c r="U98" s="576"/>
      <c r="V98" s="577"/>
      <c r="W98" s="238"/>
      <c r="X98" s="238"/>
      <c r="Y98" s="238"/>
      <c r="Z98" s="238"/>
      <c r="AA98" s="238"/>
      <c r="AB98" s="238"/>
      <c r="AC98" s="238"/>
    </row>
    <row r="99" spans="1:29" ht="15" customHeight="1" x14ac:dyDescent="0.25">
      <c r="A99" s="52"/>
      <c r="B99" s="575" t="s">
        <v>46</v>
      </c>
      <c r="C99" s="576"/>
      <c r="D99" s="576"/>
      <c r="E99" s="576"/>
      <c r="F99" s="576"/>
      <c r="G99" s="576"/>
      <c r="H99" s="576"/>
      <c r="I99" s="576"/>
      <c r="J99" s="576"/>
      <c r="K99" s="576"/>
      <c r="L99" s="576"/>
      <c r="M99" s="576"/>
      <c r="N99" s="576"/>
      <c r="O99" s="576"/>
      <c r="P99" s="576"/>
      <c r="Q99" s="576"/>
      <c r="R99" s="576"/>
      <c r="S99" s="576"/>
      <c r="T99" s="576"/>
      <c r="U99" s="576"/>
      <c r="V99" s="577"/>
      <c r="W99" s="238"/>
      <c r="X99" s="238"/>
      <c r="Y99" s="238"/>
      <c r="Z99" s="238"/>
      <c r="AA99" s="238"/>
      <c r="AB99" s="238"/>
      <c r="AC99" s="238"/>
    </row>
    <row r="100" spans="1:29" ht="15" customHeight="1" x14ac:dyDescent="0.25">
      <c r="A100" s="52"/>
      <c r="B100" s="575" t="s">
        <v>47</v>
      </c>
      <c r="C100" s="576"/>
      <c r="D100" s="576"/>
      <c r="E100" s="576"/>
      <c r="F100" s="576"/>
      <c r="G100" s="576"/>
      <c r="H100" s="576"/>
      <c r="I100" s="576"/>
      <c r="J100" s="576"/>
      <c r="K100" s="576"/>
      <c r="L100" s="576"/>
      <c r="M100" s="576"/>
      <c r="N100" s="576"/>
      <c r="O100" s="576"/>
      <c r="P100" s="576"/>
      <c r="Q100" s="576"/>
      <c r="R100" s="576"/>
      <c r="S100" s="576"/>
      <c r="T100" s="576"/>
      <c r="U100" s="576"/>
      <c r="V100" s="577"/>
      <c r="W100" s="238"/>
      <c r="X100" s="238"/>
      <c r="Y100" s="238"/>
      <c r="Z100" s="238"/>
      <c r="AA100" s="238"/>
      <c r="AB100" s="238"/>
      <c r="AC100" s="238"/>
    </row>
    <row r="101" spans="1:29" ht="15" customHeight="1" x14ac:dyDescent="0.25">
      <c r="A101" s="52"/>
      <c r="B101" s="575" t="s">
        <v>48</v>
      </c>
      <c r="C101" s="576"/>
      <c r="D101" s="576"/>
      <c r="E101" s="576"/>
      <c r="F101" s="576"/>
      <c r="G101" s="576"/>
      <c r="H101" s="576"/>
      <c r="I101" s="576"/>
      <c r="J101" s="576"/>
      <c r="K101" s="576"/>
      <c r="L101" s="576"/>
      <c r="M101" s="576"/>
      <c r="N101" s="576"/>
      <c r="O101" s="576"/>
      <c r="P101" s="576"/>
      <c r="Q101" s="576"/>
      <c r="R101" s="576"/>
      <c r="S101" s="576"/>
      <c r="T101" s="576"/>
      <c r="U101" s="576"/>
      <c r="V101" s="577"/>
      <c r="W101" s="238"/>
      <c r="X101" s="238"/>
      <c r="Y101" s="238"/>
      <c r="Z101" s="238"/>
      <c r="AA101" s="238"/>
      <c r="AB101" s="238"/>
      <c r="AC101" s="238"/>
    </row>
    <row r="102" spans="1:29" ht="15" customHeight="1" x14ac:dyDescent="0.25">
      <c r="A102" s="52"/>
      <c r="B102" s="575" t="s">
        <v>76</v>
      </c>
      <c r="C102" s="576"/>
      <c r="D102" s="576"/>
      <c r="E102" s="576"/>
      <c r="F102" s="576"/>
      <c r="G102" s="576"/>
      <c r="H102" s="576"/>
      <c r="I102" s="576"/>
      <c r="J102" s="576"/>
      <c r="K102" s="576"/>
      <c r="L102" s="576"/>
      <c r="M102" s="576"/>
      <c r="N102" s="576"/>
      <c r="O102" s="576"/>
      <c r="P102" s="576"/>
      <c r="Q102" s="576"/>
      <c r="R102" s="576"/>
      <c r="S102" s="576"/>
      <c r="T102" s="576"/>
      <c r="U102" s="576"/>
      <c r="V102" s="577"/>
      <c r="W102" s="238"/>
      <c r="X102" s="238"/>
      <c r="Y102" s="238"/>
      <c r="Z102" s="238"/>
      <c r="AA102" s="238"/>
      <c r="AB102" s="238"/>
      <c r="AC102" s="238"/>
    </row>
    <row r="103" spans="1:29" x14ac:dyDescent="0.25">
      <c r="A103" s="52"/>
      <c r="B103" s="575" t="s">
        <v>77</v>
      </c>
      <c r="C103" s="576"/>
      <c r="D103" s="576"/>
      <c r="E103" s="576"/>
      <c r="F103" s="576"/>
      <c r="G103" s="576"/>
      <c r="H103" s="576"/>
      <c r="I103" s="576"/>
      <c r="J103" s="576"/>
      <c r="K103" s="576"/>
      <c r="L103" s="576"/>
      <c r="M103" s="576"/>
      <c r="N103" s="576"/>
      <c r="O103" s="576"/>
      <c r="P103" s="576"/>
      <c r="Q103" s="576"/>
      <c r="R103" s="576"/>
      <c r="S103" s="576"/>
      <c r="T103" s="576"/>
      <c r="U103" s="576"/>
      <c r="V103" s="577"/>
      <c r="W103" s="238"/>
      <c r="X103" s="238"/>
      <c r="Y103" s="238"/>
      <c r="Z103" s="238"/>
      <c r="AA103" s="238"/>
      <c r="AB103" s="238"/>
      <c r="AC103" s="238"/>
    </row>
    <row r="104" spans="1:29" x14ac:dyDescent="0.25">
      <c r="A104" s="52"/>
      <c r="B104" s="575" t="s">
        <v>323</v>
      </c>
      <c r="C104" s="576"/>
      <c r="D104" s="576"/>
      <c r="E104" s="576"/>
      <c r="F104" s="576"/>
      <c r="G104" s="576"/>
      <c r="H104" s="576"/>
      <c r="I104" s="576"/>
      <c r="J104" s="576"/>
      <c r="K104" s="576"/>
      <c r="L104" s="576"/>
      <c r="M104" s="576"/>
      <c r="N104" s="576"/>
      <c r="O104" s="576"/>
      <c r="P104" s="576"/>
      <c r="Q104" s="576"/>
      <c r="R104" s="576"/>
      <c r="S104" s="576"/>
      <c r="T104" s="576"/>
      <c r="U104" s="576"/>
      <c r="V104" s="577"/>
      <c r="W104" s="238"/>
      <c r="X104" s="238"/>
      <c r="Y104" s="238"/>
      <c r="Z104" s="238"/>
      <c r="AA104" s="238"/>
      <c r="AB104" s="238"/>
      <c r="AC104" s="238"/>
    </row>
    <row r="105" spans="1:29" ht="16.5" customHeight="1" x14ac:dyDescent="0.25">
      <c r="B105" s="575" t="s">
        <v>322</v>
      </c>
      <c r="C105" s="576"/>
      <c r="D105" s="576"/>
      <c r="E105" s="576"/>
      <c r="F105" s="576"/>
      <c r="G105" s="576"/>
      <c r="H105" s="576"/>
      <c r="I105" s="576"/>
      <c r="J105" s="576"/>
      <c r="K105" s="576"/>
      <c r="L105" s="576"/>
      <c r="M105" s="576"/>
      <c r="N105" s="576"/>
      <c r="O105" s="576"/>
      <c r="P105" s="576"/>
      <c r="Q105" s="576"/>
      <c r="R105" s="576"/>
      <c r="S105" s="576"/>
      <c r="T105" s="576"/>
      <c r="U105" s="576"/>
      <c r="V105" s="577"/>
    </row>
    <row r="106" spans="1:29" x14ac:dyDescent="0.25">
      <c r="B106" s="575" t="s">
        <v>320</v>
      </c>
      <c r="C106" s="576"/>
      <c r="D106" s="576"/>
      <c r="E106" s="576"/>
      <c r="F106" s="576"/>
      <c r="G106" s="576"/>
      <c r="H106" s="576"/>
      <c r="I106" s="576"/>
      <c r="J106" s="576"/>
      <c r="K106" s="576"/>
      <c r="L106" s="576"/>
      <c r="M106" s="576"/>
      <c r="N106" s="576"/>
      <c r="O106" s="576"/>
      <c r="P106" s="576"/>
      <c r="Q106" s="576"/>
      <c r="R106" s="576"/>
      <c r="S106" s="576"/>
      <c r="T106" s="576"/>
      <c r="U106" s="576"/>
      <c r="V106" s="577"/>
    </row>
    <row r="107" spans="1:29" x14ac:dyDescent="0.25">
      <c r="B107" s="575" t="s">
        <v>319</v>
      </c>
      <c r="C107" s="576"/>
      <c r="D107" s="576"/>
      <c r="E107" s="576"/>
      <c r="F107" s="576"/>
      <c r="G107" s="576"/>
      <c r="H107" s="576"/>
      <c r="I107" s="576"/>
      <c r="J107" s="576"/>
      <c r="K107" s="576"/>
      <c r="L107" s="576"/>
      <c r="M107" s="576"/>
      <c r="N107" s="576"/>
      <c r="O107" s="576"/>
      <c r="P107" s="576"/>
      <c r="Q107" s="576"/>
      <c r="R107" s="576"/>
      <c r="S107" s="576"/>
      <c r="T107" s="576"/>
      <c r="U107" s="576"/>
      <c r="V107" s="577"/>
    </row>
    <row r="108" spans="1:29" x14ac:dyDescent="0.25">
      <c r="B108" s="575" t="s">
        <v>244</v>
      </c>
      <c r="C108" s="576"/>
      <c r="D108" s="576"/>
      <c r="E108" s="576"/>
      <c r="F108" s="576"/>
      <c r="G108" s="576"/>
      <c r="H108" s="576"/>
      <c r="I108" s="576"/>
      <c r="J108" s="576"/>
      <c r="K108" s="576"/>
      <c r="L108" s="576"/>
      <c r="M108" s="576"/>
      <c r="N108" s="576"/>
      <c r="O108" s="576"/>
      <c r="P108" s="576"/>
      <c r="Q108" s="576"/>
      <c r="R108" s="576"/>
      <c r="S108" s="576"/>
      <c r="T108" s="576"/>
      <c r="U108" s="576"/>
      <c r="V108" s="577"/>
    </row>
    <row r="109" spans="1:29" x14ac:dyDescent="0.25">
      <c r="B109" s="575" t="s">
        <v>245</v>
      </c>
      <c r="C109" s="576"/>
      <c r="D109" s="576"/>
      <c r="E109" s="576"/>
      <c r="F109" s="576"/>
      <c r="G109" s="576"/>
      <c r="H109" s="576"/>
      <c r="I109" s="576"/>
      <c r="J109" s="576"/>
      <c r="K109" s="576"/>
      <c r="L109" s="576"/>
      <c r="M109" s="576"/>
      <c r="N109" s="576"/>
      <c r="O109" s="576"/>
      <c r="P109" s="576"/>
      <c r="Q109" s="576"/>
      <c r="R109" s="576"/>
      <c r="S109" s="576"/>
      <c r="T109" s="576"/>
      <c r="U109" s="576"/>
      <c r="V109" s="577"/>
    </row>
    <row r="110" spans="1:29" x14ac:dyDescent="0.25">
      <c r="B110" s="575" t="s">
        <v>246</v>
      </c>
      <c r="C110" s="576"/>
      <c r="D110" s="576"/>
      <c r="E110" s="576"/>
      <c r="F110" s="576"/>
      <c r="G110" s="576"/>
      <c r="H110" s="576"/>
      <c r="I110" s="576"/>
      <c r="J110" s="576"/>
      <c r="K110" s="576"/>
      <c r="L110" s="576"/>
      <c r="M110" s="576"/>
      <c r="N110" s="576"/>
      <c r="O110" s="576"/>
      <c r="P110" s="576"/>
      <c r="Q110" s="576"/>
      <c r="R110" s="576"/>
      <c r="S110" s="576"/>
      <c r="T110" s="576"/>
      <c r="U110" s="576"/>
      <c r="V110" s="577"/>
    </row>
    <row r="111" spans="1:29" x14ac:dyDescent="0.25">
      <c r="B111" s="575" t="s">
        <v>321</v>
      </c>
      <c r="C111" s="576"/>
      <c r="D111" s="576"/>
      <c r="E111" s="576"/>
      <c r="F111" s="576"/>
      <c r="G111" s="576"/>
      <c r="H111" s="576"/>
      <c r="I111" s="576"/>
      <c r="J111" s="576"/>
      <c r="K111" s="576"/>
      <c r="L111" s="576"/>
      <c r="M111" s="576"/>
      <c r="N111" s="576"/>
      <c r="O111" s="576"/>
      <c r="P111" s="576"/>
      <c r="Q111" s="576"/>
      <c r="R111" s="576"/>
      <c r="S111" s="576"/>
      <c r="T111" s="576"/>
      <c r="U111" s="576"/>
      <c r="V111" s="577"/>
    </row>
    <row r="112" spans="1:29" ht="16.5" thickBot="1" x14ac:dyDescent="0.3">
      <c r="B112" s="572" t="s">
        <v>318</v>
      </c>
      <c r="C112" s="573"/>
      <c r="D112" s="573"/>
      <c r="E112" s="573"/>
      <c r="F112" s="573"/>
      <c r="G112" s="573"/>
      <c r="H112" s="573"/>
      <c r="I112" s="573"/>
      <c r="J112" s="573"/>
      <c r="K112" s="573"/>
      <c r="L112" s="573"/>
      <c r="M112" s="573"/>
      <c r="N112" s="573"/>
      <c r="O112" s="573"/>
      <c r="P112" s="573"/>
      <c r="Q112" s="573"/>
      <c r="R112" s="573"/>
      <c r="S112" s="573"/>
      <c r="T112" s="573"/>
      <c r="U112" s="573"/>
      <c r="V112" s="574"/>
    </row>
    <row r="113" spans="2:20" x14ac:dyDescent="0.25">
      <c r="B113" s="29"/>
      <c r="C113" s="29"/>
      <c r="D113" s="29"/>
      <c r="E113" s="29"/>
      <c r="F113" s="29"/>
      <c r="G113" s="29"/>
      <c r="H113" s="29"/>
      <c r="I113" s="29"/>
      <c r="J113" s="29"/>
      <c r="K113" s="253"/>
      <c r="L113" s="253"/>
      <c r="M113" s="253"/>
      <c r="N113" s="253"/>
      <c r="O113" s="253"/>
      <c r="P113" s="29"/>
      <c r="Q113" s="29"/>
      <c r="R113" s="29"/>
      <c r="S113" s="29"/>
      <c r="T113" s="29"/>
    </row>
    <row r="114" spans="2:20" x14ac:dyDescent="0.25">
      <c r="B114" s="26"/>
      <c r="C114" s="254"/>
      <c r="D114" s="254"/>
      <c r="E114" s="254"/>
      <c r="F114" s="254"/>
      <c r="G114" s="254"/>
      <c r="H114" s="254"/>
      <c r="I114" s="254"/>
      <c r="J114" s="254"/>
      <c r="P114" s="26"/>
      <c r="Q114" s="26"/>
      <c r="R114" s="26"/>
      <c r="S114" s="26"/>
      <c r="T114" s="26"/>
    </row>
  </sheetData>
  <mergeCells count="19">
    <mergeCell ref="B2:V2"/>
    <mergeCell ref="B95:V95"/>
    <mergeCell ref="B96:V96"/>
    <mergeCell ref="B97:V97"/>
    <mergeCell ref="B111:V111"/>
    <mergeCell ref="B98:V98"/>
    <mergeCell ref="B99:V99"/>
    <mergeCell ref="B100:V100"/>
    <mergeCell ref="B101:V101"/>
    <mergeCell ref="B112:V112"/>
    <mergeCell ref="B102:V102"/>
    <mergeCell ref="B103:V103"/>
    <mergeCell ref="B104:V104"/>
    <mergeCell ref="B110:V110"/>
    <mergeCell ref="B105:V105"/>
    <mergeCell ref="B106:V106"/>
    <mergeCell ref="B107:V107"/>
    <mergeCell ref="B108:V108"/>
    <mergeCell ref="B109:V109"/>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sheetPr>
  <dimension ref="A1:AR110"/>
  <sheetViews>
    <sheetView showGridLines="0" zoomScaleNormal="100" zoomScaleSheetLayoutView="40" workbookViewId="0"/>
  </sheetViews>
  <sheetFormatPr defaultRowHeight="15.75" x14ac:dyDescent="0.25"/>
  <cols>
    <col min="1" max="1" width="9.33203125" style="5" customWidth="1"/>
    <col min="2" max="2" width="6" style="5" customWidth="1"/>
    <col min="3" max="5" width="10.88671875" style="5" customWidth="1"/>
    <col min="6" max="6" width="10.77734375" style="5" customWidth="1"/>
    <col min="7" max="8" width="14.33203125" style="5" customWidth="1"/>
    <col min="9" max="9" width="10.77734375" style="5" customWidth="1"/>
    <col min="10" max="14" width="10.88671875" style="20" customWidth="1"/>
    <col min="15" max="16" width="14.33203125" style="20" customWidth="1"/>
    <col min="17" max="18" width="10.88671875" style="20" customWidth="1"/>
    <col min="19" max="44" width="8.88671875" style="20"/>
    <col min="45" max="16384" width="8.88671875" style="5"/>
  </cols>
  <sheetData>
    <row r="1" spans="1:26" ht="33.75" customHeight="1" thickBot="1" x14ac:dyDescent="0.3">
      <c r="A1" s="77" t="s">
        <v>143</v>
      </c>
      <c r="B1" s="126"/>
      <c r="C1" s="126"/>
      <c r="D1" s="126"/>
      <c r="E1" s="126"/>
      <c r="F1" s="126"/>
      <c r="G1" s="126"/>
      <c r="H1" s="126"/>
      <c r="I1" s="126"/>
      <c r="J1" s="130"/>
      <c r="K1" s="72"/>
      <c r="L1" s="131"/>
      <c r="M1" s="131"/>
      <c r="N1" s="131"/>
      <c r="O1" s="131"/>
      <c r="P1" s="131"/>
      <c r="Q1" s="223"/>
      <c r="R1" s="223"/>
      <c r="S1" s="2"/>
    </row>
    <row r="2" spans="1:26" ht="19.5" thickBot="1" x14ac:dyDescent="0.35">
      <c r="A2" s="52"/>
      <c r="B2" s="578" t="s">
        <v>184</v>
      </c>
      <c r="C2" s="579"/>
      <c r="D2" s="579"/>
      <c r="E2" s="579"/>
      <c r="F2" s="579"/>
      <c r="G2" s="579"/>
      <c r="H2" s="579"/>
      <c r="I2" s="579"/>
      <c r="J2" s="579"/>
      <c r="K2" s="579"/>
      <c r="L2" s="579"/>
      <c r="M2" s="579"/>
      <c r="N2" s="579"/>
      <c r="O2" s="579"/>
      <c r="P2" s="579"/>
      <c r="Q2" s="579"/>
      <c r="R2" s="580"/>
      <c r="S2" s="2"/>
    </row>
    <row r="3" spans="1:26" x14ac:dyDescent="0.25">
      <c r="A3" s="52"/>
      <c r="B3" s="132"/>
      <c r="C3" s="596" t="s">
        <v>52</v>
      </c>
      <c r="D3" s="596"/>
      <c r="E3" s="596"/>
      <c r="F3" s="596"/>
      <c r="G3" s="596"/>
      <c r="H3" s="596"/>
      <c r="I3" s="596"/>
      <c r="J3" s="597"/>
      <c r="K3" s="133" t="s">
        <v>161</v>
      </c>
      <c r="L3" s="133" t="s">
        <v>161</v>
      </c>
      <c r="M3" s="133" t="s">
        <v>285</v>
      </c>
      <c r="N3" s="133" t="s">
        <v>172</v>
      </c>
      <c r="O3" s="133" t="s">
        <v>161</v>
      </c>
      <c r="P3" s="133" t="s">
        <v>334</v>
      </c>
      <c r="Q3" s="133" t="s">
        <v>285</v>
      </c>
      <c r="R3" s="283" t="s">
        <v>285</v>
      </c>
      <c r="S3" s="2"/>
    </row>
    <row r="4" spans="1:26" ht="48.75" customHeight="1" x14ac:dyDescent="0.25">
      <c r="A4" s="52"/>
      <c r="B4" s="132"/>
      <c r="C4" s="134" t="s">
        <v>49</v>
      </c>
      <c r="D4" s="134" t="s">
        <v>50</v>
      </c>
      <c r="E4" s="134" t="s">
        <v>51</v>
      </c>
      <c r="F4" s="135" t="s">
        <v>140</v>
      </c>
      <c r="G4" s="137" t="s">
        <v>332</v>
      </c>
      <c r="H4" s="137" t="s">
        <v>333</v>
      </c>
      <c r="I4" s="136" t="s">
        <v>0</v>
      </c>
      <c r="J4" s="138" t="s">
        <v>265</v>
      </c>
      <c r="K4" s="139" t="s">
        <v>49</v>
      </c>
      <c r="L4" s="139" t="s">
        <v>50</v>
      </c>
      <c r="M4" s="139" t="s">
        <v>51</v>
      </c>
      <c r="N4" s="139" t="s">
        <v>140</v>
      </c>
      <c r="O4" s="137" t="s">
        <v>332</v>
      </c>
      <c r="P4" s="137" t="s">
        <v>333</v>
      </c>
      <c r="Q4" s="139" t="s">
        <v>0</v>
      </c>
      <c r="R4" s="239" t="s">
        <v>265</v>
      </c>
      <c r="S4" s="2"/>
    </row>
    <row r="5" spans="1:26" x14ac:dyDescent="0.25">
      <c r="A5" s="52"/>
      <c r="B5" s="60" t="s">
        <v>202</v>
      </c>
      <c r="C5" s="55">
        <v>3.9901477832512455</v>
      </c>
      <c r="D5" s="55">
        <v>3.4989858012170316</v>
      </c>
      <c r="E5" s="55">
        <v>2.3757201646090635</v>
      </c>
      <c r="F5" s="55">
        <v>5.4143646408839743</v>
      </c>
      <c r="G5" s="55">
        <v>11.749539594843455</v>
      </c>
      <c r="H5" s="55">
        <v>3.2925821906492514</v>
      </c>
      <c r="I5" s="55">
        <v>3.3212339098990356</v>
      </c>
      <c r="J5" s="176">
        <v>2.7649769585253523</v>
      </c>
      <c r="K5" s="55">
        <v>211.10000000000002</v>
      </c>
      <c r="L5" s="55">
        <v>204.1</v>
      </c>
      <c r="M5" s="55">
        <v>82.924333333333337</v>
      </c>
      <c r="N5" s="55">
        <v>95.4</v>
      </c>
      <c r="O5" s="55">
        <v>404.5</v>
      </c>
      <c r="P5" s="55">
        <v>83.36399999999999</v>
      </c>
      <c r="Q5" s="55">
        <v>86.293718915450029</v>
      </c>
      <c r="R5" s="176">
        <v>89.2</v>
      </c>
      <c r="S5" s="2"/>
    </row>
    <row r="6" spans="1:26" x14ac:dyDescent="0.25">
      <c r="A6" s="52"/>
      <c r="B6" s="60" t="s">
        <v>203</v>
      </c>
      <c r="C6" s="55">
        <v>4.3625787687833366</v>
      </c>
      <c r="D6" s="55">
        <v>4.3833333333333258</v>
      </c>
      <c r="E6" s="55">
        <v>3.4197229013854979</v>
      </c>
      <c r="F6" s="55">
        <v>7.4398249452953991</v>
      </c>
      <c r="G6" s="55">
        <v>4.1721795889565243</v>
      </c>
      <c r="H6" s="55">
        <v>3.4293759333330787</v>
      </c>
      <c r="I6" s="55">
        <v>3.401137203233688</v>
      </c>
      <c r="J6" s="176">
        <v>2.8768699654775531</v>
      </c>
      <c r="K6" s="55">
        <v>215.30000000000004</v>
      </c>
      <c r="L6" s="55">
        <v>208.76666666666665</v>
      </c>
      <c r="M6" s="55">
        <v>84.597333333333339</v>
      </c>
      <c r="N6" s="55">
        <v>98.2</v>
      </c>
      <c r="O6" s="55">
        <v>393.7</v>
      </c>
      <c r="P6" s="55">
        <v>84.728999999999999</v>
      </c>
      <c r="Q6" s="55">
        <v>87.074418182368433</v>
      </c>
      <c r="R6" s="176">
        <v>89.4</v>
      </c>
      <c r="S6" s="21"/>
      <c r="T6" s="22"/>
      <c r="U6" s="22"/>
      <c r="V6" s="22"/>
      <c r="W6" s="22"/>
      <c r="X6" s="22"/>
      <c r="Y6" s="22"/>
      <c r="Z6" s="22"/>
    </row>
    <row r="7" spans="1:26" x14ac:dyDescent="0.25">
      <c r="A7" s="52"/>
      <c r="B7" s="60" t="s">
        <v>204</v>
      </c>
      <c r="C7" s="55">
        <v>4.9573474971833349</v>
      </c>
      <c r="D7" s="55">
        <v>5.3473263368315997</v>
      </c>
      <c r="E7" s="55">
        <v>4.8388412892696664</v>
      </c>
      <c r="F7" s="55">
        <v>8.5776330076004257</v>
      </c>
      <c r="G7" s="55">
        <v>-1.6894409937888213</v>
      </c>
      <c r="H7" s="55">
        <v>3.0344883288910385</v>
      </c>
      <c r="I7" s="55">
        <v>4.7090879117243958</v>
      </c>
      <c r="J7" s="176">
        <v>2.8506271379703492</v>
      </c>
      <c r="K7" s="55">
        <v>217.36666666666667</v>
      </c>
      <c r="L7" s="55">
        <v>210.80000000000004</v>
      </c>
      <c r="M7" s="55">
        <v>85.653333333333322</v>
      </c>
      <c r="N7" s="55">
        <v>100</v>
      </c>
      <c r="O7" s="55">
        <v>395.7</v>
      </c>
      <c r="P7" s="55">
        <v>85.044666666666672</v>
      </c>
      <c r="Q7" s="55">
        <v>88.152235629311548</v>
      </c>
      <c r="R7" s="176">
        <v>90.2</v>
      </c>
      <c r="S7" s="21"/>
      <c r="T7" s="22"/>
      <c r="U7" s="22"/>
      <c r="V7" s="22"/>
      <c r="W7" s="22"/>
    </row>
    <row r="8" spans="1:26" x14ac:dyDescent="0.25">
      <c r="A8" s="52"/>
      <c r="B8" s="60" t="s">
        <v>243</v>
      </c>
      <c r="C8" s="55">
        <v>2.7327613600254068</v>
      </c>
      <c r="D8" s="55">
        <v>3.7860082304526657</v>
      </c>
      <c r="E8" s="55">
        <v>3.8240516545601224</v>
      </c>
      <c r="F8" s="55">
        <v>5.347593582887697</v>
      </c>
      <c r="G8" s="55">
        <v>-13.529838125151016</v>
      </c>
      <c r="H8" s="55">
        <v>3.5605923603994505</v>
      </c>
      <c r="I8" s="55">
        <v>4.5589464269646811</v>
      </c>
      <c r="J8" s="176">
        <v>2.8344671201814009</v>
      </c>
      <c r="K8" s="55">
        <v>215.53333333333333</v>
      </c>
      <c r="L8" s="55">
        <v>210.16666666666666</v>
      </c>
      <c r="M8" s="55">
        <v>85.75866666666667</v>
      </c>
      <c r="N8" s="55">
        <v>98.5</v>
      </c>
      <c r="O8" s="55">
        <v>357.9</v>
      </c>
      <c r="P8" s="55">
        <v>85.898333333333326</v>
      </c>
      <c r="Q8" s="55">
        <v>88.778209687266113</v>
      </c>
      <c r="R8" s="176">
        <v>90.7</v>
      </c>
      <c r="S8" s="21"/>
      <c r="T8" s="22"/>
      <c r="U8" s="22"/>
      <c r="V8" s="22"/>
      <c r="W8" s="22"/>
    </row>
    <row r="9" spans="1:26" x14ac:dyDescent="0.25">
      <c r="A9" s="52"/>
      <c r="B9" s="60" t="s">
        <v>12</v>
      </c>
      <c r="C9" s="55">
        <v>-7.8951523764430931E-2</v>
      </c>
      <c r="D9" s="55">
        <v>2.3844520659807387</v>
      </c>
      <c r="E9" s="55">
        <v>3.00555124551299</v>
      </c>
      <c r="F9" s="55">
        <v>2.3060796645702197</v>
      </c>
      <c r="G9" s="55">
        <v>-38.900791034937377</v>
      </c>
      <c r="H9" s="55">
        <v>2.9169265710218717</v>
      </c>
      <c r="I9" s="55">
        <v>2.2682149035262427</v>
      </c>
      <c r="J9" s="176">
        <v>1.9058295964125591</v>
      </c>
      <c r="K9" s="55">
        <v>210.93333333333331</v>
      </c>
      <c r="L9" s="55">
        <v>208.96666666666667</v>
      </c>
      <c r="M9" s="55">
        <v>85.416666666666671</v>
      </c>
      <c r="N9" s="55">
        <v>97.600000000000009</v>
      </c>
      <c r="O9" s="55">
        <v>247.2</v>
      </c>
      <c r="P9" s="55">
        <v>85.795666666666662</v>
      </c>
      <c r="Q9" s="55">
        <v>88.251045908697307</v>
      </c>
      <c r="R9" s="176">
        <v>90.9</v>
      </c>
      <c r="S9" s="21"/>
      <c r="T9" s="22"/>
      <c r="U9" s="22"/>
      <c r="V9" s="22"/>
      <c r="W9" s="22"/>
    </row>
    <row r="10" spans="1:26" x14ac:dyDescent="0.25">
      <c r="A10" s="52"/>
      <c r="B10" s="60" t="s">
        <v>13</v>
      </c>
      <c r="C10" s="55">
        <v>-1.2695463694070384</v>
      </c>
      <c r="D10" s="55">
        <v>1.4370110170844583</v>
      </c>
      <c r="E10" s="55">
        <v>2.0887183205144169</v>
      </c>
      <c r="F10" s="55">
        <v>-0.50916496945011147</v>
      </c>
      <c r="G10" s="55">
        <v>-45.791701947502119</v>
      </c>
      <c r="H10" s="55">
        <v>1.5846601124368975</v>
      </c>
      <c r="I10" s="55">
        <v>1.3905823605913099</v>
      </c>
      <c r="J10" s="176">
        <v>1.9015659955257149</v>
      </c>
      <c r="K10" s="55">
        <v>212.56666666666669</v>
      </c>
      <c r="L10" s="55">
        <v>211.76666666666665</v>
      </c>
      <c r="M10" s="55">
        <v>86.36433333333332</v>
      </c>
      <c r="N10" s="55">
        <v>97.7</v>
      </c>
      <c r="O10" s="55">
        <v>213.4</v>
      </c>
      <c r="P10" s="55">
        <v>86.071666666666658</v>
      </c>
      <c r="Q10" s="55">
        <v>88.28525968219995</v>
      </c>
      <c r="R10" s="176">
        <v>91.100000000000009</v>
      </c>
      <c r="S10" s="21"/>
      <c r="T10" s="22"/>
      <c r="U10" s="22"/>
      <c r="V10" s="22"/>
      <c r="W10" s="22"/>
    </row>
    <row r="11" spans="1:26" x14ac:dyDescent="0.25">
      <c r="A11" s="52"/>
      <c r="B11" s="60" t="s">
        <v>14</v>
      </c>
      <c r="C11" s="55">
        <v>-1.3801564177273349</v>
      </c>
      <c r="D11" s="55">
        <v>1.3124604680581768</v>
      </c>
      <c r="E11" s="55">
        <v>1.4897260273972677</v>
      </c>
      <c r="F11" s="55">
        <v>-2.2000000000000028</v>
      </c>
      <c r="G11" s="55">
        <v>-45.539550164265854</v>
      </c>
      <c r="H11" s="55">
        <v>1.9170318342518033</v>
      </c>
      <c r="I11" s="55">
        <v>0.17446718697840424</v>
      </c>
      <c r="J11" s="176">
        <v>1.4412416851441208</v>
      </c>
      <c r="K11" s="55">
        <v>214.36666666666667</v>
      </c>
      <c r="L11" s="55">
        <v>213.56666666666669</v>
      </c>
      <c r="M11" s="55">
        <v>86.929333333333332</v>
      </c>
      <c r="N11" s="55">
        <v>97.8</v>
      </c>
      <c r="O11" s="55">
        <v>215.5</v>
      </c>
      <c r="P11" s="55">
        <v>86.674999999999997</v>
      </c>
      <c r="Q11" s="55">
        <v>88.306032355072588</v>
      </c>
      <c r="R11" s="176">
        <v>91.5</v>
      </c>
      <c r="S11" s="21"/>
      <c r="T11" s="22"/>
      <c r="U11" s="22"/>
      <c r="V11" s="22"/>
      <c r="W11" s="22"/>
    </row>
    <row r="12" spans="1:26" x14ac:dyDescent="0.25">
      <c r="A12" s="52"/>
      <c r="B12" s="60" t="s">
        <v>15</v>
      </c>
      <c r="C12" s="55">
        <v>0.6186204763377674</v>
      </c>
      <c r="D12" s="55">
        <v>2.7914353687549323</v>
      </c>
      <c r="E12" s="55">
        <v>2.1031887933581004</v>
      </c>
      <c r="F12" s="55">
        <v>-0.10152284263959643</v>
      </c>
      <c r="G12" s="55">
        <v>-39.05187668808793</v>
      </c>
      <c r="H12" s="55">
        <v>0.99303440113314156</v>
      </c>
      <c r="I12" s="55">
        <v>-0.25618866225948977</v>
      </c>
      <c r="J12" s="176">
        <v>0.99228224917310115</v>
      </c>
      <c r="K12" s="55">
        <v>216.86666666666667</v>
      </c>
      <c r="L12" s="55">
        <v>216.0333333333333</v>
      </c>
      <c r="M12" s="55">
        <v>87.562333333333342</v>
      </c>
      <c r="N12" s="55">
        <v>98.4</v>
      </c>
      <c r="O12" s="55">
        <v>218.1</v>
      </c>
      <c r="P12" s="55">
        <v>86.751333333333335</v>
      </c>
      <c r="Q12" s="55">
        <v>88.550769979490383</v>
      </c>
      <c r="R12" s="176">
        <v>91.600000000000009</v>
      </c>
      <c r="S12" s="21"/>
      <c r="T12" s="22"/>
      <c r="U12" s="22"/>
      <c r="V12" s="22"/>
      <c r="W12" s="22"/>
    </row>
    <row r="13" spans="1:26" x14ac:dyDescent="0.25">
      <c r="A13" s="52"/>
      <c r="B13" s="60" t="s">
        <v>16</v>
      </c>
      <c r="C13" s="55">
        <v>3.9506953223767454</v>
      </c>
      <c r="D13" s="55">
        <v>4.5461796139735213</v>
      </c>
      <c r="E13" s="55">
        <v>3.2745365853658512</v>
      </c>
      <c r="F13" s="55">
        <v>1.229508196721298</v>
      </c>
      <c r="G13" s="55">
        <v>-10.923803101820639</v>
      </c>
      <c r="H13" s="55">
        <v>1.132924351268727</v>
      </c>
      <c r="I13" s="55">
        <v>0.92400285625498668</v>
      </c>
      <c r="J13" s="176">
        <v>1.5401540154015407</v>
      </c>
      <c r="K13" s="55">
        <v>219.26666666666665</v>
      </c>
      <c r="L13" s="55">
        <v>218.46666666666667</v>
      </c>
      <c r="M13" s="55">
        <v>88.213666666666668</v>
      </c>
      <c r="N13" s="55">
        <v>98.8</v>
      </c>
      <c r="O13" s="55">
        <v>220.2</v>
      </c>
      <c r="P13" s="55">
        <v>86.76766666666667</v>
      </c>
      <c r="Q13" s="55">
        <v>89.066488093568566</v>
      </c>
      <c r="R13" s="176">
        <v>92.3</v>
      </c>
      <c r="S13" s="21"/>
      <c r="T13" s="22"/>
      <c r="U13" s="22"/>
      <c r="V13" s="22"/>
      <c r="W13" s="22"/>
    </row>
    <row r="14" spans="1:26" x14ac:dyDescent="0.25">
      <c r="A14" s="52"/>
      <c r="B14" s="60" t="s">
        <v>17</v>
      </c>
      <c r="C14" s="55">
        <v>5.1434843970518926</v>
      </c>
      <c r="D14" s="55">
        <v>5.1629151581929875</v>
      </c>
      <c r="E14" s="55">
        <v>3.4566738584215102</v>
      </c>
      <c r="F14" s="55">
        <v>2.251791197543497</v>
      </c>
      <c r="G14" s="55">
        <v>4.6391752577319494</v>
      </c>
      <c r="H14" s="55">
        <v>1.6443661290010514</v>
      </c>
      <c r="I14" s="55">
        <v>1.5016649437614404</v>
      </c>
      <c r="J14" s="176">
        <v>2.0856201975850581</v>
      </c>
      <c r="K14" s="55">
        <v>223.5</v>
      </c>
      <c r="L14" s="55">
        <v>222.70000000000002</v>
      </c>
      <c r="M14" s="55">
        <v>89.349666666666664</v>
      </c>
      <c r="N14" s="55">
        <v>99.9</v>
      </c>
      <c r="O14" s="55">
        <v>223.3</v>
      </c>
      <c r="P14" s="55">
        <v>87.487000000000009</v>
      </c>
      <c r="Q14" s="55">
        <v>89.611008477356307</v>
      </c>
      <c r="R14" s="176">
        <v>93</v>
      </c>
      <c r="S14" s="21"/>
      <c r="T14" s="22"/>
      <c r="U14" s="22"/>
      <c r="V14" s="22"/>
      <c r="W14" s="22"/>
    </row>
    <row r="15" spans="1:26" x14ac:dyDescent="0.25">
      <c r="A15" s="52"/>
      <c r="B15" s="60" t="s">
        <v>18</v>
      </c>
      <c r="C15" s="55">
        <v>4.7115534131550447</v>
      </c>
      <c r="D15" s="55">
        <v>4.6823786483533354</v>
      </c>
      <c r="E15" s="55">
        <v>3.0852646594168505</v>
      </c>
      <c r="F15" s="55">
        <v>2.4539877300613568</v>
      </c>
      <c r="G15" s="55">
        <v>5.2436194895591797</v>
      </c>
      <c r="H15" s="55">
        <v>1.1952696856071698</v>
      </c>
      <c r="I15" s="55">
        <v>1.9656925607569349</v>
      </c>
      <c r="J15" s="176">
        <v>1.0928961748633839</v>
      </c>
      <c r="K15" s="55">
        <v>224.4666666666667</v>
      </c>
      <c r="L15" s="55">
        <v>223.56666666666663</v>
      </c>
      <c r="M15" s="55">
        <v>89.611333333333334</v>
      </c>
      <c r="N15" s="55">
        <v>100.2</v>
      </c>
      <c r="O15" s="55">
        <v>226.8</v>
      </c>
      <c r="P15" s="55">
        <v>87.711000000000013</v>
      </c>
      <c r="Q15" s="55">
        <v>90.04185746377587</v>
      </c>
      <c r="R15" s="176">
        <v>92.5</v>
      </c>
      <c r="S15" s="21"/>
      <c r="T15" s="22"/>
      <c r="U15" s="22"/>
      <c r="V15" s="22"/>
      <c r="W15" s="22"/>
    </row>
    <row r="16" spans="1:26" x14ac:dyDescent="0.25">
      <c r="A16" s="52"/>
      <c r="B16" s="60" t="s">
        <v>19</v>
      </c>
      <c r="C16" s="55">
        <v>4.6726098985551801</v>
      </c>
      <c r="D16" s="55">
        <v>4.6597747261225209</v>
      </c>
      <c r="E16" s="55">
        <v>3.3762614822964139</v>
      </c>
      <c r="F16" s="55">
        <v>2.7439024390243816</v>
      </c>
      <c r="G16" s="55">
        <v>4.7677261613691968</v>
      </c>
      <c r="H16" s="55">
        <v>1.5177480461395332</v>
      </c>
      <c r="I16" s="55">
        <v>2.5914216633372718</v>
      </c>
      <c r="J16" s="176">
        <v>1.5283842794759721</v>
      </c>
      <c r="K16" s="55">
        <v>227</v>
      </c>
      <c r="L16" s="55">
        <v>226.1</v>
      </c>
      <c r="M16" s="55">
        <v>90.518666666666675</v>
      </c>
      <c r="N16" s="55">
        <v>101.10000000000001</v>
      </c>
      <c r="O16" s="55">
        <v>228.5</v>
      </c>
      <c r="P16" s="55">
        <v>88.067999999999998</v>
      </c>
      <c r="Q16" s="55">
        <v>90.845493815790846</v>
      </c>
      <c r="R16" s="176">
        <v>93</v>
      </c>
      <c r="S16" s="21"/>
      <c r="T16" s="22"/>
      <c r="U16" s="22"/>
      <c r="V16" s="22"/>
      <c r="W16" s="22"/>
    </row>
    <row r="17" spans="1:23" x14ac:dyDescent="0.25">
      <c r="A17" s="52"/>
      <c r="B17" s="60" t="s">
        <v>20</v>
      </c>
      <c r="C17" s="55">
        <v>5.3207661903314118</v>
      </c>
      <c r="D17" s="55">
        <v>5.3402502288678591</v>
      </c>
      <c r="E17" s="55">
        <v>4.1184094679206567</v>
      </c>
      <c r="F17" s="55">
        <v>4.0485829959514206</v>
      </c>
      <c r="G17" s="55">
        <v>4.6025738077214413</v>
      </c>
      <c r="H17" s="55">
        <v>1.8666707644552805</v>
      </c>
      <c r="I17" s="55">
        <v>3.6194473979079334</v>
      </c>
      <c r="J17" s="176">
        <v>2.7085590465872258</v>
      </c>
      <c r="K17" s="55">
        <v>230.93333333333331</v>
      </c>
      <c r="L17" s="55">
        <v>230.13333333333333</v>
      </c>
      <c r="M17" s="55">
        <v>91.84666666666665</v>
      </c>
      <c r="N17" s="55">
        <v>102.8</v>
      </c>
      <c r="O17" s="55">
        <v>230.3</v>
      </c>
      <c r="P17" s="55">
        <v>88.387333333333345</v>
      </c>
      <c r="Q17" s="55">
        <v>92.290202779279198</v>
      </c>
      <c r="R17" s="176">
        <v>94.8</v>
      </c>
      <c r="S17" s="21"/>
      <c r="T17" s="22"/>
      <c r="U17" s="22"/>
      <c r="V17" s="22"/>
      <c r="W17" s="22"/>
    </row>
    <row r="18" spans="1:23" x14ac:dyDescent="0.25">
      <c r="A18" s="52"/>
      <c r="B18" s="60" t="s">
        <v>21</v>
      </c>
      <c r="C18" s="55">
        <v>5.1155853840417507</v>
      </c>
      <c r="D18" s="55">
        <v>5.1788654393054969</v>
      </c>
      <c r="E18" s="55">
        <v>4.3771847684565017</v>
      </c>
      <c r="F18" s="55">
        <v>4.8048048048048031</v>
      </c>
      <c r="G18" s="55">
        <v>3.9259590983728998</v>
      </c>
      <c r="H18" s="55">
        <v>2.2879589729521754</v>
      </c>
      <c r="I18" s="55">
        <v>3.6377714707854238</v>
      </c>
      <c r="J18" s="176">
        <v>1.0752688172043037</v>
      </c>
      <c r="K18" s="55">
        <v>234.93333333333331</v>
      </c>
      <c r="L18" s="55">
        <v>234.23333333333335</v>
      </c>
      <c r="M18" s="55">
        <v>93.260666666666665</v>
      </c>
      <c r="N18" s="55">
        <v>104.7</v>
      </c>
      <c r="O18" s="55">
        <v>232.1</v>
      </c>
      <c r="P18" s="55">
        <v>89.488666666666674</v>
      </c>
      <c r="Q18" s="55">
        <v>92.870852178428692</v>
      </c>
      <c r="R18" s="176">
        <v>94</v>
      </c>
      <c r="S18" s="21"/>
      <c r="T18" s="22"/>
      <c r="U18" s="22"/>
      <c r="V18" s="22"/>
      <c r="W18" s="22"/>
    </row>
    <row r="19" spans="1:23" x14ac:dyDescent="0.25">
      <c r="A19" s="52"/>
      <c r="B19" s="60" t="s">
        <v>22</v>
      </c>
      <c r="C19" s="55">
        <v>5.2420552420552156</v>
      </c>
      <c r="D19" s="55">
        <v>5.3526166691516437</v>
      </c>
      <c r="E19" s="55">
        <v>4.70587797674402</v>
      </c>
      <c r="F19" s="55">
        <v>5.0898203592814326</v>
      </c>
      <c r="G19" s="55">
        <v>2.3956496178718396</v>
      </c>
      <c r="H19" s="55">
        <v>2.988222685866071</v>
      </c>
      <c r="I19" s="55">
        <v>4.1374465231677249</v>
      </c>
      <c r="J19" s="176">
        <v>1.9459459459459509</v>
      </c>
      <c r="K19" s="55">
        <v>236.23333333333332</v>
      </c>
      <c r="L19" s="55">
        <v>235.53333333333333</v>
      </c>
      <c r="M19" s="55">
        <v>93.828333333333333</v>
      </c>
      <c r="N19" s="55">
        <v>105.3</v>
      </c>
      <c r="O19" s="55">
        <v>232.2</v>
      </c>
      <c r="P19" s="55">
        <v>90.331999999999994</v>
      </c>
      <c r="Q19" s="55">
        <v>93.767291164806494</v>
      </c>
      <c r="R19" s="176">
        <v>94.3</v>
      </c>
      <c r="S19" s="21"/>
      <c r="T19" s="22"/>
      <c r="U19" s="22"/>
      <c r="V19" s="22"/>
      <c r="W19" s="22"/>
    </row>
    <row r="20" spans="1:23" x14ac:dyDescent="0.25">
      <c r="A20" s="52"/>
      <c r="B20" s="60" t="s">
        <v>23</v>
      </c>
      <c r="C20" s="55">
        <v>5.1248164464023489</v>
      </c>
      <c r="D20" s="55">
        <v>5.2779006339377759</v>
      </c>
      <c r="E20" s="55">
        <v>4.6458189102799992</v>
      </c>
      <c r="F20" s="55">
        <v>4.3521266073194766</v>
      </c>
      <c r="G20" s="55">
        <v>1.3710618436406037</v>
      </c>
      <c r="H20" s="55">
        <v>2.8852704728164591</v>
      </c>
      <c r="I20" s="55">
        <v>3.6390123462414863</v>
      </c>
      <c r="J20" s="176">
        <v>2.2580645161290391</v>
      </c>
      <c r="K20" s="55">
        <v>238.63333333333333</v>
      </c>
      <c r="L20" s="55">
        <v>238.03333333333333</v>
      </c>
      <c r="M20" s="55">
        <v>94.724000000000004</v>
      </c>
      <c r="N20" s="55">
        <v>105.5</v>
      </c>
      <c r="O20" s="55">
        <v>231.7</v>
      </c>
      <c r="P20" s="55">
        <v>90.608999999999995</v>
      </c>
      <c r="Q20" s="55">
        <v>94.151372551751521</v>
      </c>
      <c r="R20" s="176">
        <v>95.100000000000009</v>
      </c>
      <c r="S20" s="21"/>
      <c r="T20" s="22"/>
      <c r="U20" s="22"/>
      <c r="V20" s="22"/>
      <c r="W20" s="22"/>
    </row>
    <row r="21" spans="1:23" x14ac:dyDescent="0.25">
      <c r="A21" s="52"/>
      <c r="B21" s="60" t="s">
        <v>24</v>
      </c>
      <c r="C21" s="55">
        <v>3.7384526558891622</v>
      </c>
      <c r="D21" s="55">
        <v>3.8238702201622203</v>
      </c>
      <c r="E21" s="55">
        <v>3.4902373521085934</v>
      </c>
      <c r="F21" s="55">
        <v>3.2101167315175161</v>
      </c>
      <c r="G21" s="55">
        <v>0.83948473006222457</v>
      </c>
      <c r="H21" s="55">
        <v>2.9868533198572855</v>
      </c>
      <c r="I21" s="55">
        <v>2.5891212020253391</v>
      </c>
      <c r="J21" s="176">
        <v>0.31645569620253866</v>
      </c>
      <c r="K21" s="55">
        <v>239.56666666666669</v>
      </c>
      <c r="L21" s="55">
        <v>238.93333333333331</v>
      </c>
      <c r="M21" s="55">
        <v>95.052333333333323</v>
      </c>
      <c r="N21" s="55">
        <v>106.10000000000001</v>
      </c>
      <c r="O21" s="55">
        <v>232.2</v>
      </c>
      <c r="P21" s="55">
        <v>91.027333333333331</v>
      </c>
      <c r="Q21" s="55">
        <v>94.679707986829698</v>
      </c>
      <c r="R21" s="176">
        <v>95.100000000000009</v>
      </c>
      <c r="S21" s="21"/>
      <c r="T21" s="22"/>
      <c r="U21" s="22"/>
      <c r="V21" s="22"/>
      <c r="W21" s="22"/>
    </row>
    <row r="22" spans="1:23" x14ac:dyDescent="0.25">
      <c r="A22" s="52"/>
      <c r="B22" s="60" t="s">
        <v>25</v>
      </c>
      <c r="C22" s="55">
        <v>3.1072644721907068</v>
      </c>
      <c r="D22" s="55">
        <v>3.1450120962003751</v>
      </c>
      <c r="E22" s="55">
        <v>2.7553595299197156</v>
      </c>
      <c r="F22" s="55">
        <v>1.7191977077363845</v>
      </c>
      <c r="G22" s="55">
        <v>0.96236713588048417</v>
      </c>
      <c r="H22" s="55">
        <v>3.3646718765132144</v>
      </c>
      <c r="I22" s="55">
        <v>2.4555876423101068</v>
      </c>
      <c r="J22" s="176">
        <v>1.3829787234042499</v>
      </c>
      <c r="K22" s="55">
        <v>242.23333333333335</v>
      </c>
      <c r="L22" s="55">
        <v>241.60000000000002</v>
      </c>
      <c r="M22" s="55">
        <v>95.830333333333328</v>
      </c>
      <c r="N22" s="55">
        <v>106.5</v>
      </c>
      <c r="O22" s="55">
        <v>234.3</v>
      </c>
      <c r="P22" s="55">
        <v>92.49966666666667</v>
      </c>
      <c r="Q22" s="55">
        <v>95.151377347830277</v>
      </c>
      <c r="R22" s="176">
        <v>95.3</v>
      </c>
      <c r="S22" s="21"/>
      <c r="T22" s="22"/>
      <c r="U22" s="22"/>
      <c r="V22" s="22"/>
      <c r="W22" s="22"/>
    </row>
    <row r="23" spans="1:23" x14ac:dyDescent="0.25">
      <c r="A23" s="52"/>
      <c r="B23" s="60" t="s">
        <v>26</v>
      </c>
      <c r="C23" s="55">
        <v>2.9067306335544032</v>
      </c>
      <c r="D23" s="55">
        <v>2.901217095952461</v>
      </c>
      <c r="E23" s="55">
        <v>2.4125619482388174</v>
      </c>
      <c r="F23" s="55">
        <v>1.4245014245014289</v>
      </c>
      <c r="G23" s="55">
        <v>2.7845557628821496</v>
      </c>
      <c r="H23" s="55">
        <v>3.3675773812159804</v>
      </c>
      <c r="I23" s="55">
        <v>1.6537029754372412</v>
      </c>
      <c r="J23" s="176">
        <v>2.3329798515376439</v>
      </c>
      <c r="K23" s="55">
        <v>243.1</v>
      </c>
      <c r="L23" s="55">
        <v>242.36666666666667</v>
      </c>
      <c r="M23" s="55">
        <v>96.091999999999999</v>
      </c>
      <c r="N23" s="55">
        <v>106.8</v>
      </c>
      <c r="O23" s="55">
        <v>238.7</v>
      </c>
      <c r="P23" s="55">
        <v>93.374000000000009</v>
      </c>
      <c r="Q23" s="55">
        <v>95.317923648785793</v>
      </c>
      <c r="R23" s="176">
        <v>96.5</v>
      </c>
      <c r="S23" s="21"/>
      <c r="T23" s="22"/>
      <c r="U23" s="22"/>
      <c r="V23" s="22"/>
      <c r="W23" s="22"/>
    </row>
    <row r="24" spans="1:23" x14ac:dyDescent="0.25">
      <c r="A24" s="52"/>
      <c r="B24" s="60" t="s">
        <v>27</v>
      </c>
      <c r="C24" s="55">
        <v>3.0870233272803489</v>
      </c>
      <c r="D24" s="55">
        <v>3.0107828035289117</v>
      </c>
      <c r="E24" s="55">
        <v>2.6698619146150833</v>
      </c>
      <c r="F24" s="55">
        <v>1.5165876777251128</v>
      </c>
      <c r="G24" s="55">
        <v>4.8057553956834766</v>
      </c>
      <c r="H24" s="55">
        <v>3.6401829104540706</v>
      </c>
      <c r="I24" s="55">
        <v>1.8630623851325367</v>
      </c>
      <c r="J24" s="176">
        <v>2.2082018927444693</v>
      </c>
      <c r="K24" s="55">
        <v>246</v>
      </c>
      <c r="L24" s="55">
        <v>245.20000000000002</v>
      </c>
      <c r="M24" s="55">
        <v>97.253</v>
      </c>
      <c r="N24" s="55">
        <v>107.10000000000001</v>
      </c>
      <c r="O24" s="55">
        <v>242.8</v>
      </c>
      <c r="P24" s="55">
        <v>93.907333333333327</v>
      </c>
      <c r="Q24" s="55">
        <v>95.905471358849212</v>
      </c>
      <c r="R24" s="176">
        <v>97.2</v>
      </c>
      <c r="S24" s="21"/>
      <c r="T24" s="22"/>
      <c r="U24" s="22"/>
      <c r="V24" s="22"/>
      <c r="W24" s="22"/>
    </row>
    <row r="25" spans="1:23" x14ac:dyDescent="0.25">
      <c r="A25" s="52"/>
      <c r="B25" s="60" t="s">
        <v>28</v>
      </c>
      <c r="C25" s="55">
        <v>3.2558786698204898</v>
      </c>
      <c r="D25" s="55">
        <v>3.2366071428571388</v>
      </c>
      <c r="E25" s="55">
        <v>2.7763653005186768</v>
      </c>
      <c r="F25" s="55">
        <v>1.6022620169651134</v>
      </c>
      <c r="G25" s="55">
        <v>4.3777809674178201</v>
      </c>
      <c r="H25" s="55">
        <v>3.2206443485839564</v>
      </c>
      <c r="I25" s="55">
        <v>2.2106626643278702</v>
      </c>
      <c r="J25" s="176">
        <v>2.418506834910616</v>
      </c>
      <c r="K25" s="55">
        <v>247.36666666666665</v>
      </c>
      <c r="L25" s="55">
        <v>246.66666666666666</v>
      </c>
      <c r="M25" s="55">
        <v>97.691333333333333</v>
      </c>
      <c r="N25" s="55">
        <v>107.8</v>
      </c>
      <c r="O25" s="55">
        <v>242.4</v>
      </c>
      <c r="P25" s="55">
        <v>93.959000000000003</v>
      </c>
      <c r="Q25" s="55">
        <v>96.772756941989186</v>
      </c>
      <c r="R25" s="176">
        <v>97.4</v>
      </c>
      <c r="S25" s="21"/>
      <c r="T25" s="22"/>
      <c r="U25" s="22"/>
      <c r="V25" s="22"/>
      <c r="W25" s="22"/>
    </row>
    <row r="26" spans="1:23" x14ac:dyDescent="0.25">
      <c r="A26" s="52"/>
      <c r="B26" s="60" t="s">
        <v>29</v>
      </c>
      <c r="C26" s="55">
        <v>3.0961882482454968</v>
      </c>
      <c r="D26" s="55">
        <v>3.0629139072847522</v>
      </c>
      <c r="E26" s="55">
        <v>2.6793882243269991</v>
      </c>
      <c r="F26" s="55">
        <v>1.5962441314553928</v>
      </c>
      <c r="G26" s="55">
        <v>3.9550433916631249</v>
      </c>
      <c r="H26" s="55">
        <v>2.5030720831426434</v>
      </c>
      <c r="I26" s="55">
        <v>2.2503538898499471</v>
      </c>
      <c r="J26" s="61">
        <v>2.2035676810073426</v>
      </c>
      <c r="K26" s="55">
        <v>249.73333333333335</v>
      </c>
      <c r="L26" s="55">
        <v>249</v>
      </c>
      <c r="M26" s="55">
        <v>98.397999999999982</v>
      </c>
      <c r="N26" s="55">
        <v>108.2</v>
      </c>
      <c r="O26" s="55">
        <v>243.6</v>
      </c>
      <c r="P26" s="55">
        <v>94.814999999999998</v>
      </c>
      <c r="Q26" s="55">
        <v>97.292620069222977</v>
      </c>
      <c r="R26" s="61">
        <v>97.4</v>
      </c>
      <c r="S26" s="21"/>
      <c r="T26" s="22"/>
      <c r="U26" s="22"/>
      <c r="V26" s="22"/>
      <c r="W26" s="22"/>
    </row>
    <row r="27" spans="1:23" x14ac:dyDescent="0.25">
      <c r="A27" s="52"/>
      <c r="B27" s="60" t="s">
        <v>30</v>
      </c>
      <c r="C27" s="55">
        <v>3.1948443713149715</v>
      </c>
      <c r="D27" s="55">
        <v>3.2182643377802123</v>
      </c>
      <c r="E27" s="55">
        <v>2.7088623402572551</v>
      </c>
      <c r="F27" s="55">
        <v>1.68539325842697</v>
      </c>
      <c r="G27" s="55">
        <v>2.4577572964669656</v>
      </c>
      <c r="H27" s="55">
        <v>2.2997122682259619</v>
      </c>
      <c r="I27" s="55">
        <v>2.6784083097823554</v>
      </c>
      <c r="J27" s="61">
        <v>1.7616580310880892</v>
      </c>
      <c r="K27" s="55">
        <v>250.86666666666667</v>
      </c>
      <c r="L27" s="55">
        <v>250.16666666666666</v>
      </c>
      <c r="M27" s="55">
        <v>98.695000000000007</v>
      </c>
      <c r="N27" s="55">
        <v>108.60000000000001</v>
      </c>
      <c r="O27" s="55">
        <v>244.6</v>
      </c>
      <c r="P27" s="55">
        <v>95.521333333333317</v>
      </c>
      <c r="Q27" s="55">
        <v>97.870926836506882</v>
      </c>
      <c r="R27" s="61">
        <v>98.2</v>
      </c>
      <c r="S27" s="21"/>
      <c r="T27" s="22"/>
      <c r="U27" s="22"/>
      <c r="V27" s="22"/>
      <c r="W27" s="22"/>
    </row>
    <row r="28" spans="1:23" x14ac:dyDescent="0.25">
      <c r="A28" s="52"/>
      <c r="B28" s="60" t="s">
        <v>31</v>
      </c>
      <c r="C28" s="55">
        <v>2.6287262872628787</v>
      </c>
      <c r="D28" s="55">
        <v>2.7052746057640036</v>
      </c>
      <c r="E28" s="55">
        <v>2.1027628967743794</v>
      </c>
      <c r="F28" s="55">
        <v>1.1204481792717047</v>
      </c>
      <c r="G28" s="55">
        <v>0.49423393739701282</v>
      </c>
      <c r="H28" s="55">
        <v>1.8841269052470189</v>
      </c>
      <c r="I28" s="55">
        <v>2.3285064842144436</v>
      </c>
      <c r="J28" s="61">
        <v>1.2345679012345698</v>
      </c>
      <c r="K28" s="55">
        <v>252.46666666666667</v>
      </c>
      <c r="L28" s="55">
        <v>251.83333333333334</v>
      </c>
      <c r="M28" s="55">
        <v>99.298000000000002</v>
      </c>
      <c r="N28" s="55">
        <v>108.3</v>
      </c>
      <c r="O28" s="55">
        <v>244</v>
      </c>
      <c r="P28" s="55">
        <v>95.676666666666662</v>
      </c>
      <c r="Q28" s="55">
        <v>98.138636478156442</v>
      </c>
      <c r="R28" s="61">
        <v>98.4</v>
      </c>
      <c r="S28" s="21"/>
      <c r="T28" s="22"/>
      <c r="U28" s="22"/>
      <c r="V28" s="22"/>
      <c r="W28" s="22"/>
    </row>
    <row r="29" spans="1:23" x14ac:dyDescent="0.25">
      <c r="A29" s="52"/>
      <c r="B29" s="60" t="s">
        <v>32</v>
      </c>
      <c r="C29" s="55">
        <v>2.627678210483765</v>
      </c>
      <c r="D29" s="55">
        <v>2.675675675675663</v>
      </c>
      <c r="E29" s="55">
        <v>1.7391512041327388</v>
      </c>
      <c r="F29" s="55">
        <v>0.83487940630797652</v>
      </c>
      <c r="G29" s="55">
        <v>0.37128712871286496</v>
      </c>
      <c r="H29" s="55">
        <v>2.0320920117639973</v>
      </c>
      <c r="I29" s="55">
        <v>2.0306123848713185</v>
      </c>
      <c r="J29" s="61">
        <v>1.6427104722792478</v>
      </c>
      <c r="K29" s="55">
        <v>253.86666666666665</v>
      </c>
      <c r="L29" s="55">
        <v>253.26666666666665</v>
      </c>
      <c r="M29" s="55">
        <v>99.390333333333331</v>
      </c>
      <c r="N29" s="55">
        <v>108.7</v>
      </c>
      <c r="O29" s="55">
        <v>243.3</v>
      </c>
      <c r="P29" s="55">
        <v>95.868333333333339</v>
      </c>
      <c r="Q29" s="55">
        <v>98.737836529634635</v>
      </c>
      <c r="R29" s="61">
        <v>99</v>
      </c>
      <c r="S29" s="21"/>
      <c r="T29" s="22"/>
      <c r="U29" s="22"/>
      <c r="V29" s="22"/>
      <c r="W29" s="22"/>
    </row>
    <row r="30" spans="1:23" x14ac:dyDescent="0.25">
      <c r="A30" s="52"/>
      <c r="B30" s="60" t="s">
        <v>33</v>
      </c>
      <c r="C30" s="55">
        <v>2.4959957287773733</v>
      </c>
      <c r="D30" s="55">
        <v>2.5970548862115379</v>
      </c>
      <c r="E30" s="55">
        <v>1.7205634260859171</v>
      </c>
      <c r="F30" s="55">
        <v>0.55452865064694379</v>
      </c>
      <c r="G30" s="55">
        <v>-0.32845216915288233</v>
      </c>
      <c r="H30" s="55">
        <v>2.2914798994533303</v>
      </c>
      <c r="I30" s="55">
        <v>2.0468115933679343</v>
      </c>
      <c r="J30" s="61">
        <v>2.4640657084188859</v>
      </c>
      <c r="K30" s="55">
        <v>255.9666666666667</v>
      </c>
      <c r="L30" s="55">
        <v>255.4666666666667</v>
      </c>
      <c r="M30" s="55">
        <v>100.09100000000001</v>
      </c>
      <c r="N30" s="55">
        <v>108.8</v>
      </c>
      <c r="O30" s="55">
        <v>242.8</v>
      </c>
      <c r="P30" s="55">
        <v>96.987666666666669</v>
      </c>
      <c r="Q30" s="55">
        <v>99.28401669629126</v>
      </c>
      <c r="R30" s="61">
        <v>99.8</v>
      </c>
      <c r="S30" s="21"/>
      <c r="T30" s="22"/>
      <c r="U30" s="22"/>
      <c r="V30" s="22"/>
      <c r="W30" s="22"/>
    </row>
    <row r="31" spans="1:23" x14ac:dyDescent="0.25">
      <c r="A31" s="52"/>
      <c r="B31" s="60" t="s">
        <v>34</v>
      </c>
      <c r="C31" s="55">
        <v>2.3917087430241821</v>
      </c>
      <c r="D31" s="55">
        <v>2.4783477681545776</v>
      </c>
      <c r="E31" s="55">
        <v>1.4560008105780184</v>
      </c>
      <c r="F31" s="55">
        <v>-9.2081031307557737E-2</v>
      </c>
      <c r="G31" s="55">
        <v>-0.19081368406706645</v>
      </c>
      <c r="H31" s="55">
        <v>2.3513072123504841</v>
      </c>
      <c r="I31" s="55">
        <v>1.9479815292970954</v>
      </c>
      <c r="J31" s="61">
        <v>1.8329938900203615</v>
      </c>
      <c r="K31" s="55">
        <v>256.86666666666667</v>
      </c>
      <c r="L31" s="55">
        <v>256.36666666666667</v>
      </c>
      <c r="M31" s="55">
        <v>100.13199999999999</v>
      </c>
      <c r="N31" s="55">
        <v>108.5</v>
      </c>
      <c r="O31" s="55">
        <v>244.1</v>
      </c>
      <c r="P31" s="55">
        <v>97.76733333333334</v>
      </c>
      <c r="Q31" s="55">
        <v>99.777434413833916</v>
      </c>
      <c r="R31" s="61">
        <v>100</v>
      </c>
      <c r="S31" s="21"/>
      <c r="T31" s="22"/>
      <c r="U31" s="22"/>
      <c r="V31" s="22"/>
      <c r="W31" s="22"/>
    </row>
    <row r="32" spans="1:23" x14ac:dyDescent="0.25">
      <c r="A32" s="52"/>
      <c r="B32" s="60" t="s">
        <v>35</v>
      </c>
      <c r="C32" s="55">
        <v>1.9672564034856066</v>
      </c>
      <c r="D32" s="55">
        <v>2.0251489080079352</v>
      </c>
      <c r="E32" s="55">
        <v>0.93523199527349732</v>
      </c>
      <c r="F32" s="55">
        <v>-0.554016620498615</v>
      </c>
      <c r="G32" s="55">
        <v>-2.7322404371574294E-2</v>
      </c>
      <c r="H32" s="55">
        <v>2.6784656656098527</v>
      </c>
      <c r="I32" s="55">
        <v>1.74856909742374</v>
      </c>
      <c r="J32" s="61">
        <v>1.0162601626016254</v>
      </c>
      <c r="K32" s="55">
        <v>257.43333333333334</v>
      </c>
      <c r="L32" s="55">
        <v>256.93333333333334</v>
      </c>
      <c r="M32" s="55">
        <v>100.22666666666667</v>
      </c>
      <c r="N32" s="55">
        <v>107.7</v>
      </c>
      <c r="O32" s="55">
        <v>243.9</v>
      </c>
      <c r="P32" s="55">
        <v>98.23933333333332</v>
      </c>
      <c r="Q32" s="55">
        <v>99.854658348246502</v>
      </c>
      <c r="R32" s="61">
        <v>99.4</v>
      </c>
      <c r="S32" s="21"/>
      <c r="T32" s="22"/>
      <c r="U32" s="22"/>
      <c r="V32" s="22"/>
      <c r="W32" s="22"/>
    </row>
    <row r="33" spans="1:23" x14ac:dyDescent="0.25">
      <c r="A33" s="52"/>
      <c r="B33" s="60" t="s">
        <v>36</v>
      </c>
      <c r="C33" s="55">
        <v>0.99789915966388776</v>
      </c>
      <c r="D33" s="55">
        <v>1.0265859436694029</v>
      </c>
      <c r="E33" s="55">
        <v>0.10061340640103822</v>
      </c>
      <c r="F33" s="55">
        <v>-1.4719411223551049</v>
      </c>
      <c r="G33" s="55">
        <v>0.3425126729689083</v>
      </c>
      <c r="H33" s="55">
        <v>2.8062794457676343</v>
      </c>
      <c r="I33" s="55">
        <v>0.99357399286894577</v>
      </c>
      <c r="J33" s="61">
        <v>0.60606060606060908</v>
      </c>
      <c r="K33" s="55">
        <v>256.40000000000003</v>
      </c>
      <c r="L33" s="55">
        <v>255.86666666666667</v>
      </c>
      <c r="M33" s="55">
        <v>99.490333333333339</v>
      </c>
      <c r="N33" s="55">
        <v>107.10000000000001</v>
      </c>
      <c r="O33" s="55">
        <v>244.1</v>
      </c>
      <c r="P33" s="55">
        <v>98.558666666666682</v>
      </c>
      <c r="Q33" s="55">
        <v>99.718869994514534</v>
      </c>
      <c r="R33" s="61">
        <v>99.600000000000009</v>
      </c>
      <c r="S33" s="21"/>
      <c r="T33" s="22"/>
      <c r="U33" s="22"/>
      <c r="V33" s="22"/>
      <c r="W33" s="22"/>
    </row>
    <row r="34" spans="1:23" x14ac:dyDescent="0.25">
      <c r="A34" s="52"/>
      <c r="B34" s="60" t="s">
        <v>37</v>
      </c>
      <c r="C34" s="55">
        <v>0.97668967313450139</v>
      </c>
      <c r="D34" s="55">
        <v>1.0046972860125294</v>
      </c>
      <c r="E34" s="55">
        <v>-1.6651513789113892E-2</v>
      </c>
      <c r="F34" s="55">
        <v>-1.2867647058823479</v>
      </c>
      <c r="G34" s="55">
        <v>0.23342029383496765</v>
      </c>
      <c r="H34" s="55">
        <v>2.7666748005760189</v>
      </c>
      <c r="I34" s="55">
        <v>0.57905256525847904</v>
      </c>
      <c r="J34" s="61">
        <v>0.70140280561122381</v>
      </c>
      <c r="K34" s="55">
        <v>258.46666666666664</v>
      </c>
      <c r="L34" s="55">
        <v>258.03333333333336</v>
      </c>
      <c r="M34" s="55">
        <v>100.07433333333334</v>
      </c>
      <c r="N34" s="55">
        <v>107.4</v>
      </c>
      <c r="O34" s="55">
        <v>243.3</v>
      </c>
      <c r="P34" s="55">
        <v>99.671000000000006</v>
      </c>
      <c r="Q34" s="55">
        <v>99.858923341862791</v>
      </c>
      <c r="R34" s="61">
        <v>100.5</v>
      </c>
      <c r="S34" s="21"/>
      <c r="T34" s="22"/>
      <c r="U34" s="22"/>
      <c r="V34" s="22"/>
      <c r="W34" s="22"/>
    </row>
    <row r="35" spans="1:23" x14ac:dyDescent="0.25">
      <c r="A35" s="52"/>
      <c r="B35" s="60" t="s">
        <v>38</v>
      </c>
      <c r="C35" s="55">
        <v>0.96029068258501127</v>
      </c>
      <c r="D35" s="55">
        <v>1.02717461968534</v>
      </c>
      <c r="E35" s="55">
        <v>9.6539234876473756E-3</v>
      </c>
      <c r="F35" s="55">
        <v>-1.4746543778801851</v>
      </c>
      <c r="G35" s="55">
        <v>-0.91492557694932941</v>
      </c>
      <c r="H35" s="55">
        <v>2.8867856339199971</v>
      </c>
      <c r="I35" s="55">
        <v>0.15801768074990719</v>
      </c>
      <c r="J35" s="61">
        <v>9.9999999999994316E-2</v>
      </c>
      <c r="K35" s="55">
        <v>259.33333333333337</v>
      </c>
      <c r="L35" s="55">
        <v>259</v>
      </c>
      <c r="M35" s="55">
        <v>100.14166666666665</v>
      </c>
      <c r="N35" s="55">
        <v>106.9</v>
      </c>
      <c r="O35" s="55">
        <v>241.9</v>
      </c>
      <c r="P35" s="55">
        <v>100.58966666666667</v>
      </c>
      <c r="Q35" s="55">
        <v>99.935100401606419</v>
      </c>
      <c r="R35" s="61">
        <v>100.10000000000001</v>
      </c>
      <c r="S35" s="21"/>
      <c r="T35" s="22"/>
      <c r="U35" s="22"/>
      <c r="V35" s="22"/>
      <c r="W35" s="22"/>
    </row>
    <row r="36" spans="1:23" x14ac:dyDescent="0.25">
      <c r="A36" s="52"/>
      <c r="B36" s="60" t="s">
        <v>39</v>
      </c>
      <c r="C36" s="55">
        <v>0.98407354654925427</v>
      </c>
      <c r="D36" s="55">
        <v>1.0508562532433672</v>
      </c>
      <c r="E36" s="55">
        <v>6.7181056272431761E-2</v>
      </c>
      <c r="F36" s="55">
        <v>-1.2999071494893286</v>
      </c>
      <c r="G36" s="55">
        <v>-1.3528286417054005</v>
      </c>
      <c r="H36" s="55">
        <v>2.9940485481036117</v>
      </c>
      <c r="I36" s="55">
        <v>0.62541897869444085</v>
      </c>
      <c r="J36" s="61">
        <v>0.40241448692152915</v>
      </c>
      <c r="K36" s="55">
        <v>259.96666666666664</v>
      </c>
      <c r="L36" s="55">
        <v>259.63333333333327</v>
      </c>
      <c r="M36" s="55">
        <v>100.294</v>
      </c>
      <c r="N36" s="55">
        <v>106.3</v>
      </c>
      <c r="O36" s="55">
        <v>240.6</v>
      </c>
      <c r="P36" s="55">
        <v>101.18066666666665</v>
      </c>
      <c r="Q36" s="55">
        <v>100.47916833266693</v>
      </c>
      <c r="R36" s="61">
        <v>99.8</v>
      </c>
      <c r="S36" s="21"/>
      <c r="T36" s="22"/>
      <c r="U36" s="22"/>
      <c r="V36" s="22"/>
      <c r="W36" s="22"/>
    </row>
    <row r="37" spans="1:23" x14ac:dyDescent="0.25">
      <c r="A37" s="52"/>
      <c r="B37" s="60" t="s">
        <v>40</v>
      </c>
      <c r="C37" s="55">
        <v>1.3910556422256661</v>
      </c>
      <c r="D37" s="55">
        <v>1.4721208963001402</v>
      </c>
      <c r="E37" s="55">
        <v>0.34676735763272859</v>
      </c>
      <c r="F37" s="55">
        <v>-0.74696545284781735</v>
      </c>
      <c r="G37" s="55">
        <v>-1.7067176406335278</v>
      </c>
      <c r="H37" s="55">
        <v>2.9312490699278992</v>
      </c>
      <c r="I37" s="55">
        <v>0.91899521300958043</v>
      </c>
      <c r="J37" s="61">
        <v>1.4056224899598249</v>
      </c>
      <c r="K37" s="55">
        <v>259.96666666666664</v>
      </c>
      <c r="L37" s="55">
        <v>259.63333333333327</v>
      </c>
      <c r="M37" s="55">
        <v>99.835333333333324</v>
      </c>
      <c r="N37" s="55">
        <v>106.3</v>
      </c>
      <c r="O37" s="55">
        <v>240</v>
      </c>
      <c r="P37" s="55">
        <v>101.44766666666668</v>
      </c>
      <c r="Q37" s="55">
        <v>100.63528163623138</v>
      </c>
      <c r="R37" s="61">
        <v>101</v>
      </c>
      <c r="S37" s="21"/>
      <c r="T37" s="22"/>
      <c r="U37" s="22"/>
      <c r="V37" s="22"/>
      <c r="W37" s="22"/>
    </row>
    <row r="38" spans="1:23" x14ac:dyDescent="0.25">
      <c r="A38" s="52"/>
      <c r="B38" s="60" t="s">
        <v>88</v>
      </c>
      <c r="C38" s="55">
        <v>1.4444157854010911</v>
      </c>
      <c r="D38" s="55">
        <v>1.5243508590621104</v>
      </c>
      <c r="E38" s="55">
        <v>0.35140545527823974</v>
      </c>
      <c r="F38" s="55">
        <v>-0.27932960893855352</v>
      </c>
      <c r="G38" s="55">
        <v>-1.7945205479452113</v>
      </c>
      <c r="H38" s="55">
        <v>1.8420603786457379</v>
      </c>
      <c r="I38" s="55">
        <v>1.2036175075991054</v>
      </c>
      <c r="J38" s="61">
        <v>1.1940298507462757</v>
      </c>
      <c r="K38" s="55">
        <v>262.2</v>
      </c>
      <c r="L38" s="55">
        <v>261.96666666666664</v>
      </c>
      <c r="M38" s="55">
        <v>100.426</v>
      </c>
      <c r="N38" s="55">
        <v>107.10000000000001</v>
      </c>
      <c r="O38" s="55">
        <v>239</v>
      </c>
      <c r="P38" s="55">
        <v>101.50700000000001</v>
      </c>
      <c r="Q38" s="55">
        <v>101.06084282610541</v>
      </c>
      <c r="R38" s="61">
        <v>101.7</v>
      </c>
      <c r="S38" s="21"/>
      <c r="T38" s="22"/>
      <c r="U38" s="22"/>
      <c r="V38" s="22"/>
      <c r="W38" s="22"/>
    </row>
    <row r="39" spans="1:23" x14ac:dyDescent="0.25">
      <c r="A39" s="52"/>
      <c r="B39" s="60" t="s">
        <v>89</v>
      </c>
      <c r="C39" s="55">
        <v>1.8894601542416183</v>
      </c>
      <c r="D39" s="55">
        <v>2.007722007722009</v>
      </c>
      <c r="E39" s="55">
        <v>0.7263044020970284</v>
      </c>
      <c r="F39" s="55">
        <v>0.74836295603367375</v>
      </c>
      <c r="G39" s="55">
        <v>-3.1835722160970334</v>
      </c>
      <c r="H39" s="55">
        <v>1.2771358224336948</v>
      </c>
      <c r="I39" s="55">
        <v>1.5871446245981957</v>
      </c>
      <c r="J39" s="61">
        <v>2.19780219780219</v>
      </c>
      <c r="K39" s="55">
        <v>264.23333333333329</v>
      </c>
      <c r="L39" s="55">
        <v>264.2</v>
      </c>
      <c r="M39" s="55">
        <v>100.86899999999999</v>
      </c>
      <c r="N39" s="55">
        <v>107.7</v>
      </c>
      <c r="O39" s="55">
        <v>234.2</v>
      </c>
      <c r="P39" s="55">
        <v>101.87433333333333</v>
      </c>
      <c r="Q39" s="55">
        <v>101.52121497571733</v>
      </c>
      <c r="R39" s="61">
        <v>102.3</v>
      </c>
      <c r="S39" s="21"/>
      <c r="T39" s="22"/>
      <c r="U39" s="22"/>
      <c r="V39" s="22"/>
      <c r="W39" s="22"/>
    </row>
    <row r="40" spans="1:23" x14ac:dyDescent="0.25">
      <c r="A40" s="52"/>
      <c r="B40" s="60" t="s">
        <v>90</v>
      </c>
      <c r="C40" s="55">
        <v>2.2438774201820877</v>
      </c>
      <c r="D40" s="55">
        <v>2.4778533829760221</v>
      </c>
      <c r="E40" s="55">
        <v>1.2111060149826187</v>
      </c>
      <c r="F40" s="55">
        <v>2.4459078080903112</v>
      </c>
      <c r="G40" s="55">
        <v>-5.7210139908574575</v>
      </c>
      <c r="H40" s="55">
        <v>1.0031560706591058</v>
      </c>
      <c r="I40" s="55">
        <v>1.7487417953328048</v>
      </c>
      <c r="J40" s="61">
        <v>3.1062124248497014</v>
      </c>
      <c r="K40" s="55">
        <v>265.8</v>
      </c>
      <c r="L40" s="55">
        <v>266.06666666666666</v>
      </c>
      <c r="M40" s="55">
        <v>101.50866666666667</v>
      </c>
      <c r="N40" s="55">
        <v>108.9</v>
      </c>
      <c r="O40" s="55">
        <v>226.9</v>
      </c>
      <c r="P40" s="55">
        <v>102.19566666666667</v>
      </c>
      <c r="Q40" s="55">
        <v>102.23628954490309</v>
      </c>
      <c r="R40" s="61">
        <v>102.9</v>
      </c>
      <c r="S40" s="21"/>
      <c r="T40" s="22"/>
      <c r="U40" s="22"/>
      <c r="V40" s="22"/>
      <c r="W40" s="22"/>
    </row>
    <row r="41" spans="1:23" x14ac:dyDescent="0.25">
      <c r="A41" s="52"/>
      <c r="B41" s="60" t="s">
        <v>91</v>
      </c>
      <c r="C41" s="55">
        <v>2.9875625080138661</v>
      </c>
      <c r="D41" s="55">
        <v>3.2610091154191991</v>
      </c>
      <c r="E41" s="55">
        <v>2.1435296788712179</v>
      </c>
      <c r="F41" s="55">
        <v>3.3866415804327374</v>
      </c>
      <c r="G41" s="55">
        <v>-6.2369773579663814</v>
      </c>
      <c r="H41" s="55">
        <v>1.209819184275629</v>
      </c>
      <c r="I41" s="55">
        <v>2.2977337481156468</v>
      </c>
      <c r="J41" s="61">
        <v>2.3762376237623783</v>
      </c>
      <c r="K41" s="55">
        <v>267.73333333333335</v>
      </c>
      <c r="L41" s="55">
        <v>268.09999999999997</v>
      </c>
      <c r="M41" s="55">
        <v>101.97533333333332</v>
      </c>
      <c r="N41" s="55">
        <v>109.9</v>
      </c>
      <c r="O41" s="55">
        <v>225</v>
      </c>
      <c r="P41" s="55">
        <v>102.675</v>
      </c>
      <c r="Q41" s="55">
        <v>102.9476124648983</v>
      </c>
      <c r="R41" s="61">
        <v>103.4</v>
      </c>
      <c r="S41" s="21"/>
      <c r="T41" s="22"/>
      <c r="U41" s="22"/>
      <c r="V41" s="22"/>
      <c r="W41" s="22"/>
    </row>
    <row r="42" spans="1:23" x14ac:dyDescent="0.25">
      <c r="A42" s="52"/>
      <c r="B42" s="60" t="s">
        <v>134</v>
      </c>
      <c r="C42" s="55">
        <v>3.5596236969234525</v>
      </c>
      <c r="D42" s="55">
        <v>3.830003817279561</v>
      </c>
      <c r="E42" s="55">
        <v>2.7429815651989031</v>
      </c>
      <c r="F42" s="55">
        <v>3.3613445378151141</v>
      </c>
      <c r="G42" s="55">
        <v>-6.1096387222764577</v>
      </c>
      <c r="H42" s="55">
        <v>1.0826839528308208</v>
      </c>
      <c r="I42" s="55">
        <v>2.0804134488045207</v>
      </c>
      <c r="J42" s="61">
        <v>2.261553588987212</v>
      </c>
      <c r="K42" s="55">
        <v>271.5333333333333</v>
      </c>
      <c r="L42" s="55">
        <v>272</v>
      </c>
      <c r="M42" s="55">
        <v>103.18066666666665</v>
      </c>
      <c r="N42" s="55">
        <v>110.7</v>
      </c>
      <c r="O42" s="55">
        <v>224.4</v>
      </c>
      <c r="P42" s="55">
        <v>102.60599999999999</v>
      </c>
      <c r="Q42" s="55">
        <v>103.16332619173491</v>
      </c>
      <c r="R42" s="61">
        <v>104</v>
      </c>
      <c r="S42" s="21"/>
      <c r="T42" s="22"/>
      <c r="U42" s="22"/>
      <c r="V42" s="22"/>
      <c r="W42" s="22"/>
    </row>
    <row r="43" spans="1:23" x14ac:dyDescent="0.25">
      <c r="A43" s="52"/>
      <c r="B43" s="60" t="s">
        <v>135</v>
      </c>
      <c r="C43" s="55">
        <v>3.784533871578148</v>
      </c>
      <c r="D43" s="55">
        <v>4.0247287408528933</v>
      </c>
      <c r="E43" s="55">
        <v>2.8168548645603124</v>
      </c>
      <c r="F43" s="55">
        <v>3.2497678737233002</v>
      </c>
      <c r="G43" s="55">
        <v>-4.6832740213523181</v>
      </c>
      <c r="H43" s="55">
        <v>0.89620218373616112</v>
      </c>
      <c r="I43" s="55">
        <v>1.8730755795664322</v>
      </c>
      <c r="J43" s="61">
        <v>1.9550342130987275</v>
      </c>
      <c r="K43" s="55">
        <v>274.23333333333329</v>
      </c>
      <c r="L43" s="55">
        <v>274.83333333333331</v>
      </c>
      <c r="M43" s="55">
        <v>103.71033333333332</v>
      </c>
      <c r="N43" s="55">
        <v>111.2</v>
      </c>
      <c r="O43" s="55">
        <v>223.2</v>
      </c>
      <c r="P43" s="55">
        <v>102.78733333333332</v>
      </c>
      <c r="Q43" s="55">
        <v>103.42278406150662</v>
      </c>
      <c r="R43" s="61">
        <v>104.3</v>
      </c>
      <c r="S43" s="21"/>
      <c r="T43" s="22"/>
      <c r="U43" s="22"/>
      <c r="V43" s="22"/>
      <c r="W43" s="22"/>
    </row>
    <row r="44" spans="1:23" x14ac:dyDescent="0.25">
      <c r="A44" s="52"/>
      <c r="B44" s="60" t="s">
        <v>136</v>
      </c>
      <c r="C44" s="55">
        <v>3.9879608728367231</v>
      </c>
      <c r="D44" s="55">
        <v>4.0967176146329223</v>
      </c>
      <c r="E44" s="55">
        <v>3.0217452696978313</v>
      </c>
      <c r="F44" s="55">
        <v>2.9384756657483848</v>
      </c>
      <c r="G44" s="55">
        <v>-0.26447252424333101</v>
      </c>
      <c r="H44" s="55">
        <v>0.61744300965143051</v>
      </c>
      <c r="I44" s="55">
        <v>1.8825591088828304</v>
      </c>
      <c r="J44" s="61">
        <v>1.6520894071914398</v>
      </c>
      <c r="K44" s="55">
        <v>276.40000000000003</v>
      </c>
      <c r="L44" s="55">
        <v>276.96666666666664</v>
      </c>
      <c r="M44" s="55">
        <v>104.57600000000001</v>
      </c>
      <c r="N44" s="55">
        <v>112.10000000000001</v>
      </c>
      <c r="O44" s="55">
        <v>226.3</v>
      </c>
      <c r="P44" s="55">
        <v>102.82666666666667</v>
      </c>
      <c r="Q44" s="55">
        <v>104.16094812631449</v>
      </c>
      <c r="R44" s="61">
        <v>104.60000000000001</v>
      </c>
      <c r="S44" s="21"/>
      <c r="T44" s="22"/>
      <c r="U44" s="22"/>
      <c r="V44" s="22"/>
      <c r="W44" s="22"/>
    </row>
    <row r="45" spans="1:23" x14ac:dyDescent="0.25">
      <c r="A45" s="52"/>
      <c r="B45" s="60" t="s">
        <v>137</v>
      </c>
      <c r="C45" s="55">
        <v>3.9792791794269533</v>
      </c>
      <c r="D45" s="55">
        <v>4.0628567819304351</v>
      </c>
      <c r="E45" s="55">
        <v>2.8408794751777862</v>
      </c>
      <c r="F45" s="55">
        <v>2.6424326656381112</v>
      </c>
      <c r="G45" s="55">
        <v>1.8268368139613784</v>
      </c>
      <c r="H45" s="55">
        <v>0.35202475756008766</v>
      </c>
      <c r="I45" s="55">
        <v>1.8448746498721817</v>
      </c>
      <c r="J45" s="61">
        <v>1.5932082010788946</v>
      </c>
      <c r="K45" s="55">
        <v>278.38719012305245</v>
      </c>
      <c r="L45" s="55">
        <v>278.99251903235546</v>
      </c>
      <c r="M45" s="55">
        <v>104.87232964774412</v>
      </c>
      <c r="N45" s="55">
        <v>112.80403349953629</v>
      </c>
      <c r="O45" s="55">
        <v>229.1</v>
      </c>
      <c r="P45" s="55">
        <v>103.03644141982483</v>
      </c>
      <c r="Q45" s="55">
        <v>104.84686686991186</v>
      </c>
      <c r="R45" s="61">
        <v>105.04737727991558</v>
      </c>
      <c r="S45" s="21"/>
      <c r="T45" s="22"/>
      <c r="U45" s="22"/>
      <c r="V45" s="22"/>
      <c r="W45" s="22"/>
    </row>
    <row r="46" spans="1:23" x14ac:dyDescent="0.25">
      <c r="A46" s="52"/>
      <c r="B46" s="60" t="s">
        <v>155</v>
      </c>
      <c r="C46" s="55">
        <v>3.7825731453654896</v>
      </c>
      <c r="D46" s="55">
        <v>3.7985055923947186</v>
      </c>
      <c r="E46" s="55">
        <v>2.4532984569710266</v>
      </c>
      <c r="F46" s="55">
        <v>2.1873207644273549</v>
      </c>
      <c r="G46" s="55">
        <v>4.6003438415751674</v>
      </c>
      <c r="H46" s="55">
        <v>0.6861933053855962</v>
      </c>
      <c r="I46" s="55">
        <v>2.1148501605874941</v>
      </c>
      <c r="J46" s="61">
        <v>1.4089422954655504</v>
      </c>
      <c r="K46" s="55">
        <v>281.80428028071572</v>
      </c>
      <c r="L46" s="55">
        <v>282.33193521131363</v>
      </c>
      <c r="M46" s="55">
        <v>105.7119963698924</v>
      </c>
      <c r="N46" s="55">
        <v>113.12136408622109</v>
      </c>
      <c r="O46" s="55">
        <v>234.7</v>
      </c>
      <c r="P46" s="55">
        <v>103.31007550292394</v>
      </c>
      <c r="Q46" s="55">
        <v>105.34507596136822</v>
      </c>
      <c r="R46" s="61">
        <v>105.46529998728418</v>
      </c>
      <c r="S46" s="21"/>
      <c r="T46" s="22"/>
      <c r="U46" s="22"/>
      <c r="V46" s="22"/>
      <c r="W46" s="22"/>
    </row>
    <row r="47" spans="1:23" x14ac:dyDescent="0.25">
      <c r="A47" s="52"/>
      <c r="B47" s="60" t="s">
        <v>156</v>
      </c>
      <c r="C47" s="55">
        <v>3.535884617288545</v>
      </c>
      <c r="D47" s="55">
        <v>3.4448622622291225</v>
      </c>
      <c r="E47" s="55">
        <v>2.3549059716344374</v>
      </c>
      <c r="F47" s="55">
        <v>1.642161467793656</v>
      </c>
      <c r="G47" s="55">
        <v>8.278223486841938</v>
      </c>
      <c r="H47" s="55">
        <v>1.2820597281646862</v>
      </c>
      <c r="I47" s="55">
        <v>2.3635909406344382</v>
      </c>
      <c r="J47" s="61">
        <v>1.5141051428609558</v>
      </c>
      <c r="K47" s="55">
        <v>283.92990758214427</v>
      </c>
      <c r="L47" s="55">
        <v>284.30096311735969</v>
      </c>
      <c r="M47" s="55">
        <v>106.15261416620197</v>
      </c>
      <c r="N47" s="55">
        <v>113.02608355218655</v>
      </c>
      <c r="O47" s="55">
        <v>241.7</v>
      </c>
      <c r="P47" s="55">
        <v>104.10512833965439</v>
      </c>
      <c r="Q47" s="55">
        <v>105.8672756161363</v>
      </c>
      <c r="R47" s="61">
        <v>105.87921166400398</v>
      </c>
      <c r="S47" s="21"/>
      <c r="T47" s="22"/>
      <c r="U47" s="22"/>
      <c r="V47" s="22"/>
      <c r="W47" s="22"/>
    </row>
    <row r="48" spans="1:23" x14ac:dyDescent="0.25">
      <c r="A48" s="52"/>
      <c r="B48" s="60" t="s">
        <v>157</v>
      </c>
      <c r="C48" s="55">
        <v>3.3451370461090164</v>
      </c>
      <c r="D48" s="55">
        <v>3.2235862726173679</v>
      </c>
      <c r="E48" s="55">
        <v>2.1258164645483788</v>
      </c>
      <c r="F48" s="55">
        <v>1.085329208708032</v>
      </c>
      <c r="G48" s="55">
        <v>9.2419562075594399</v>
      </c>
      <c r="H48" s="55">
        <v>1.5368472035766745</v>
      </c>
      <c r="I48" s="55">
        <v>2.1161987879857236</v>
      </c>
      <c r="J48" s="61">
        <v>1.5921970807914221</v>
      </c>
      <c r="K48" s="55">
        <v>285.64595879544538</v>
      </c>
      <c r="L48" s="55">
        <v>285.89492611305923</v>
      </c>
      <c r="M48" s="55">
        <v>106.79909382596612</v>
      </c>
      <c r="N48" s="55">
        <v>113.3166540429617</v>
      </c>
      <c r="O48" s="55">
        <v>247.2</v>
      </c>
      <c r="P48" s="55">
        <v>104.40695541786444</v>
      </c>
      <c r="Q48" s="55">
        <v>106.36520084811799</v>
      </c>
      <c r="R48" s="61">
        <v>106.26543814650783</v>
      </c>
      <c r="S48" s="21"/>
      <c r="T48" s="22"/>
      <c r="U48" s="22"/>
      <c r="V48" s="22"/>
      <c r="W48" s="22"/>
    </row>
    <row r="49" spans="1:23" x14ac:dyDescent="0.25">
      <c r="A49" s="52"/>
      <c r="B49" s="60" t="s">
        <v>158</v>
      </c>
      <c r="C49" s="55">
        <v>3.0774280980700013</v>
      </c>
      <c r="D49" s="55">
        <v>2.900402769869018</v>
      </c>
      <c r="E49" s="55">
        <v>1.8582154248659748</v>
      </c>
      <c r="F49" s="55">
        <v>0.740494277938339</v>
      </c>
      <c r="G49" s="55">
        <v>10.082863641708371</v>
      </c>
      <c r="H49" s="55">
        <v>1.3133091583200418</v>
      </c>
      <c r="I49" s="55">
        <v>1.8913074856471752</v>
      </c>
      <c r="J49" s="61">
        <v>1.5533493675497567</v>
      </c>
      <c r="K49" s="55">
        <v>286.95435573332679</v>
      </c>
      <c r="L49" s="55">
        <v>287.08442578209724</v>
      </c>
      <c r="M49" s="55">
        <v>106.8210834536748</v>
      </c>
      <c r="N49" s="55">
        <v>113.63934091288399</v>
      </c>
      <c r="O49" s="55">
        <v>252.2</v>
      </c>
      <c r="P49" s="55">
        <v>104.38962844139844</v>
      </c>
      <c r="Q49" s="55">
        <v>106.82984351148903</v>
      </c>
      <c r="R49" s="61">
        <v>106.67913005052077</v>
      </c>
      <c r="S49" s="21"/>
      <c r="T49" s="22"/>
      <c r="U49" s="22"/>
      <c r="V49" s="22"/>
      <c r="W49" s="22"/>
    </row>
    <row r="50" spans="1:23" x14ac:dyDescent="0.25">
      <c r="A50" s="52"/>
      <c r="B50" s="60" t="s">
        <v>217</v>
      </c>
      <c r="C50" s="55">
        <v>2.9755365907763149</v>
      </c>
      <c r="D50" s="55">
        <v>2.8045457515138708</v>
      </c>
      <c r="E50" s="55">
        <v>1.8002879170951473</v>
      </c>
      <c r="F50" s="55">
        <v>0.63617854648506977</v>
      </c>
      <c r="G50" s="55">
        <v>9.660412456236088</v>
      </c>
      <c r="H50" s="55">
        <v>1.3287935504895154</v>
      </c>
      <c r="I50" s="55">
        <v>1.8515230337080482</v>
      </c>
      <c r="J50" s="61">
        <v>1.5217936806903651</v>
      </c>
      <c r="K50" s="55">
        <v>290.18946975484226</v>
      </c>
      <c r="L50" s="55">
        <v>290.25006350544942</v>
      </c>
      <c r="M50" s="55">
        <v>107.61511666745965</v>
      </c>
      <c r="N50" s="55">
        <v>113.84101793602889</v>
      </c>
      <c r="O50" s="55">
        <v>257.39999999999998</v>
      </c>
      <c r="P50" s="55">
        <v>104.68285312321264</v>
      </c>
      <c r="Q50" s="55">
        <v>107.29556430767019</v>
      </c>
      <c r="R50" s="61">
        <v>107.07026425781181</v>
      </c>
      <c r="S50" s="21"/>
      <c r="T50" s="22"/>
      <c r="U50" s="22"/>
      <c r="V50" s="22"/>
      <c r="W50" s="22"/>
    </row>
    <row r="51" spans="1:23" x14ac:dyDescent="0.25">
      <c r="A51" s="52"/>
      <c r="B51" s="60" t="s">
        <v>218</v>
      </c>
      <c r="C51" s="55">
        <v>2.9590756695848199</v>
      </c>
      <c r="D51" s="55">
        <v>2.8092740013590998</v>
      </c>
      <c r="E51" s="55">
        <v>1.8165338728004343</v>
      </c>
      <c r="F51" s="55">
        <v>0.6453481790464366</v>
      </c>
      <c r="G51" s="55">
        <v>8.6858703765218905</v>
      </c>
      <c r="H51" s="55">
        <v>1.3418296275308661</v>
      </c>
      <c r="I51" s="55">
        <v>1.8598749185534871</v>
      </c>
      <c r="J51" s="61">
        <v>1.5500757592816825</v>
      </c>
      <c r="K51" s="55">
        <v>292.33160839608217</v>
      </c>
      <c r="L51" s="55">
        <v>292.2877561598292</v>
      </c>
      <c r="M51" s="55">
        <v>108.08091235939419</v>
      </c>
      <c r="N51" s="55">
        <v>113.75549532423808</v>
      </c>
      <c r="O51" s="55">
        <v>262.7</v>
      </c>
      <c r="P51" s="55">
        <v>105.5020417954949</v>
      </c>
      <c r="Q51" s="55">
        <v>107.83627452227671</v>
      </c>
      <c r="R51" s="61">
        <v>107.52041965812624</v>
      </c>
      <c r="S51" s="21"/>
      <c r="T51" s="22"/>
      <c r="U51" s="22"/>
      <c r="V51" s="22"/>
      <c r="W51" s="22"/>
    </row>
    <row r="52" spans="1:23" x14ac:dyDescent="0.25">
      <c r="A52" s="52"/>
      <c r="B52" s="60" t="s">
        <v>219</v>
      </c>
      <c r="C52" s="55">
        <v>2.9429462136339453</v>
      </c>
      <c r="D52" s="55">
        <v>2.8057099929466887</v>
      </c>
      <c r="E52" s="55">
        <v>1.8491478387944511</v>
      </c>
      <c r="F52" s="55">
        <v>0.68899590126905252</v>
      </c>
      <c r="G52" s="55">
        <v>8.1013709238171856</v>
      </c>
      <c r="H52" s="55">
        <v>1.3592717493171813</v>
      </c>
      <c r="I52" s="55">
        <v>1.8794688204728658</v>
      </c>
      <c r="J52" s="61">
        <v>1.5960481090180565</v>
      </c>
      <c r="K52" s="55">
        <v>294.05236572421433</v>
      </c>
      <c r="L52" s="55">
        <v>293.9163086243409</v>
      </c>
      <c r="M52" s="55">
        <v>108.77396696130103</v>
      </c>
      <c r="N52" s="55">
        <v>114.09740114477293</v>
      </c>
      <c r="O52" s="55">
        <v>267.2</v>
      </c>
      <c r="P52" s="55">
        <v>105.82612966718165</v>
      </c>
      <c r="Q52" s="55">
        <v>108.36430163389171</v>
      </c>
      <c r="R52" s="61">
        <v>107.96148566258493</v>
      </c>
      <c r="S52" s="21"/>
      <c r="T52" s="22"/>
      <c r="U52" s="22"/>
      <c r="V52" s="22"/>
      <c r="W52" s="22"/>
    </row>
    <row r="53" spans="1:23" x14ac:dyDescent="0.25">
      <c r="A53" s="52"/>
      <c r="B53" s="60" t="s">
        <v>220</v>
      </c>
      <c r="C53" s="55">
        <v>2.9295174695468944</v>
      </c>
      <c r="D53" s="55">
        <v>2.8100115999997968</v>
      </c>
      <c r="E53" s="55">
        <v>1.8723040711523566</v>
      </c>
      <c r="F53" s="55">
        <v>0.74842759049137442</v>
      </c>
      <c r="G53" s="55">
        <v>7.3501694457831519</v>
      </c>
      <c r="H53" s="55">
        <v>1.3811833638471827</v>
      </c>
      <c r="I53" s="55">
        <v>1.9074864818979052</v>
      </c>
      <c r="J53" s="61">
        <v>1.6130160915052585</v>
      </c>
      <c r="K53" s="55">
        <v>295.36073371416035</v>
      </c>
      <c r="L53" s="55">
        <v>295.151531448367</v>
      </c>
      <c r="M53" s="55">
        <v>108.82109894802701</v>
      </c>
      <c r="N53" s="55">
        <v>114.48984909392857</v>
      </c>
      <c r="O53" s="55">
        <v>270.7</v>
      </c>
      <c r="P53" s="55">
        <v>105.83144062301292</v>
      </c>
      <c r="Q53" s="55">
        <v>108.86760833510337</v>
      </c>
      <c r="R53" s="61">
        <v>108.39988158451349</v>
      </c>
      <c r="S53" s="21"/>
      <c r="T53" s="22"/>
      <c r="U53" s="22"/>
      <c r="V53" s="22"/>
      <c r="W53" s="22"/>
    </row>
    <row r="54" spans="1:23" x14ac:dyDescent="0.25">
      <c r="A54" s="52"/>
      <c r="B54" s="60" t="s">
        <v>258</v>
      </c>
      <c r="C54" s="55">
        <v>2.9215814451121389</v>
      </c>
      <c r="D54" s="55">
        <v>2.822538303595465</v>
      </c>
      <c r="E54" s="55">
        <v>1.9549048394610082</v>
      </c>
      <c r="F54" s="55">
        <v>0.97268796615105657</v>
      </c>
      <c r="G54" s="55">
        <v>6.551587535580822</v>
      </c>
      <c r="H54" s="55">
        <v>2.6734332122938742</v>
      </c>
      <c r="I54" s="55">
        <v>1.9826807388632943</v>
      </c>
      <c r="J54" s="61">
        <v>1.6593075548335179</v>
      </c>
      <c r="K54" s="55">
        <v>298.66759145886903</v>
      </c>
      <c r="L54" s="55">
        <v>298.4424827241009</v>
      </c>
      <c r="M54" s="55">
        <v>109.71888979118343</v>
      </c>
      <c r="N54" s="55">
        <v>114.94833581803651</v>
      </c>
      <c r="O54" s="55">
        <v>274.2</v>
      </c>
      <c r="P54" s="55">
        <v>107.48147928618542</v>
      </c>
      <c r="Q54" s="55">
        <v>109.42289279485306</v>
      </c>
      <c r="R54" s="61">
        <v>108.84688924162191</v>
      </c>
      <c r="S54" s="21"/>
      <c r="T54" s="22"/>
      <c r="U54" s="22"/>
      <c r="V54" s="22"/>
      <c r="W54" s="22"/>
    </row>
    <row r="55" spans="1:23" x14ac:dyDescent="0.25">
      <c r="A55" s="52"/>
      <c r="B55" s="60" t="s">
        <v>259</v>
      </c>
      <c r="C55" s="55">
        <v>2.9131735639230385</v>
      </c>
      <c r="D55" s="55">
        <v>2.8360983834690359</v>
      </c>
      <c r="E55" s="55">
        <v>1.9708316791213178</v>
      </c>
      <c r="F55" s="55">
        <v>1.0329035586682807</v>
      </c>
      <c r="G55" s="55">
        <v>5.7003773290695392</v>
      </c>
      <c r="H55" s="55">
        <v>2.715973419284845</v>
      </c>
      <c r="I55" s="55">
        <v>1.9883373619005198</v>
      </c>
      <c r="J55" s="61">
        <v>1.6473516373121981</v>
      </c>
      <c r="K55" s="55">
        <v>300.84773553086785</v>
      </c>
      <c r="L55" s="55">
        <v>300.57732448735607</v>
      </c>
      <c r="M55" s="55">
        <v>110.21100521925648</v>
      </c>
      <c r="N55" s="55">
        <v>114.93047988362287</v>
      </c>
      <c r="O55" s="55">
        <v>277.60000000000002</v>
      </c>
      <c r="P55" s="55">
        <v>108.36744920746334</v>
      </c>
      <c r="Q55" s="55">
        <v>109.98042345828475</v>
      </c>
      <c r="R55" s="61">
        <v>109.29165905180933</v>
      </c>
      <c r="S55" s="21"/>
      <c r="T55" s="22"/>
      <c r="U55" s="22"/>
      <c r="V55" s="22"/>
      <c r="W55" s="22"/>
    </row>
    <row r="56" spans="1:23" x14ac:dyDescent="0.25">
      <c r="A56" s="52"/>
      <c r="B56" s="60" t="s">
        <v>260</v>
      </c>
      <c r="C56" s="55">
        <v>2.9153288253681495</v>
      </c>
      <c r="D56" s="55">
        <v>2.8531707306256919</v>
      </c>
      <c r="E56" s="55">
        <v>1.9876734182154934</v>
      </c>
      <c r="F56" s="55">
        <v>1.0973414864115369</v>
      </c>
      <c r="G56" s="55">
        <v>5.1372675382041422</v>
      </c>
      <c r="H56" s="55">
        <v>2.7746743153066911</v>
      </c>
      <c r="I56" s="55">
        <v>1.9968317962381121</v>
      </c>
      <c r="J56" s="61">
        <v>1.6651913206684696</v>
      </c>
      <c r="K56" s="55">
        <v>302.62495910384933</v>
      </c>
      <c r="L56" s="55">
        <v>302.30224271454608</v>
      </c>
      <c r="M56" s="55">
        <v>110.93603818852931</v>
      </c>
      <c r="N56" s="55">
        <v>115.34943926245192</v>
      </c>
      <c r="O56" s="55">
        <v>280.89999999999998</v>
      </c>
      <c r="P56" s="55">
        <v>108.76246010594009</v>
      </c>
      <c r="Q56" s="55">
        <v>110.52815446468864</v>
      </c>
      <c r="R56" s="61">
        <v>109.75925095150303</v>
      </c>
      <c r="S56" s="21"/>
      <c r="T56" s="22"/>
      <c r="U56" s="22"/>
      <c r="V56" s="22"/>
      <c r="W56" s="22"/>
    </row>
    <row r="57" spans="1:23" x14ac:dyDescent="0.25">
      <c r="A57" s="52"/>
      <c r="B57" s="60" t="s">
        <v>261</v>
      </c>
      <c r="C57" s="55">
        <v>2.9222608190399626</v>
      </c>
      <c r="D57" s="55">
        <v>2.8674982047302393</v>
      </c>
      <c r="E57" s="55">
        <v>2.0017311197273528</v>
      </c>
      <c r="F57" s="55">
        <v>1.114202045243772</v>
      </c>
      <c r="G57" s="55">
        <v>4.8623153444503231</v>
      </c>
      <c r="H57" s="55">
        <v>2.8135947587985433</v>
      </c>
      <c r="I57" s="55">
        <v>2.0216392919628277</v>
      </c>
      <c r="J57" s="61">
        <v>1.6712864785725401</v>
      </c>
      <c r="K57" s="55">
        <v>303.99194471031819</v>
      </c>
      <c r="L57" s="55">
        <v>303.61499631388273</v>
      </c>
      <c r="M57" s="55">
        <v>110.99940475049895</v>
      </c>
      <c r="N57" s="55">
        <v>115.76549733412963</v>
      </c>
      <c r="O57" s="55">
        <v>283.89999999999998</v>
      </c>
      <c r="P57" s="55">
        <v>108.80910848954301</v>
      </c>
      <c r="Q57" s="55">
        <v>111.06851868142601</v>
      </c>
      <c r="R57" s="61">
        <v>110.21155414822411</v>
      </c>
      <c r="S57" s="21"/>
      <c r="T57" s="22"/>
      <c r="U57" s="22"/>
      <c r="V57" s="22"/>
      <c r="W57" s="22"/>
    </row>
    <row r="58" spans="1:23" x14ac:dyDescent="0.25">
      <c r="A58" s="52"/>
      <c r="B58" s="60" t="s">
        <v>324</v>
      </c>
      <c r="C58" s="55">
        <v>2.9185235447687177</v>
      </c>
      <c r="D58" s="55">
        <v>2.8686046595890957</v>
      </c>
      <c r="E58" s="55">
        <v>1.9983357863120403</v>
      </c>
      <c r="F58" s="55">
        <v>1.1125084188449534</v>
      </c>
      <c r="G58" s="55">
        <v>4.6840580934370166</v>
      </c>
      <c r="H58" s="55">
        <v>2.9248681966778323</v>
      </c>
      <c r="I58" s="55">
        <v>2.0176001582685501</v>
      </c>
      <c r="J58" s="61">
        <v>1.6975016438553467</v>
      </c>
      <c r="K58" s="55">
        <v>307.3842754361898</v>
      </c>
      <c r="L58" s="55">
        <v>307.00361768971783</v>
      </c>
      <c r="M58" s="55">
        <v>111.91144163022491</v>
      </c>
      <c r="N58" s="55">
        <v>116.22714573133433</v>
      </c>
      <c r="O58" s="55">
        <v>287.10000000000002</v>
      </c>
      <c r="P58" s="55">
        <v>110.62517089114593</v>
      </c>
      <c r="Q58" s="55">
        <v>111.63060925306404</v>
      </c>
      <c r="R58" s="61">
        <v>110.69456697578386</v>
      </c>
      <c r="S58" s="21"/>
      <c r="T58" s="22"/>
      <c r="U58" s="22"/>
      <c r="V58" s="22"/>
      <c r="W58" s="22"/>
    </row>
    <row r="59" spans="1:23" x14ac:dyDescent="0.25">
      <c r="A59" s="52"/>
      <c r="B59" s="60" t="s">
        <v>325</v>
      </c>
      <c r="C59" s="55">
        <v>2.9210491954032136</v>
      </c>
      <c r="D59" s="55">
        <v>2.8744028573717628</v>
      </c>
      <c r="E59" s="55">
        <v>1.9983357863120688</v>
      </c>
      <c r="F59" s="55">
        <v>1.1138911224984298</v>
      </c>
      <c r="G59" s="55">
        <v>4.5621708589015952</v>
      </c>
      <c r="H59" s="55">
        <v>2.9688971918787832</v>
      </c>
      <c r="I59" s="55">
        <v>2.009494558393996</v>
      </c>
      <c r="J59" s="61">
        <v>1.7301701895446229</v>
      </c>
      <c r="K59" s="55">
        <v>309.63564588898106</v>
      </c>
      <c r="L59" s="55">
        <v>309.2171276910322</v>
      </c>
      <c r="M59" s="55">
        <v>112.41339117700714</v>
      </c>
      <c r="N59" s="55">
        <v>116.21068029609137</v>
      </c>
      <c r="O59" s="55">
        <v>290.3</v>
      </c>
      <c r="P59" s="55">
        <v>111.58476736389439</v>
      </c>
      <c r="Q59" s="55">
        <v>112.19047408297764</v>
      </c>
      <c r="R59" s="61">
        <v>111.1825907563825</v>
      </c>
      <c r="S59" s="21"/>
      <c r="T59" s="22"/>
      <c r="U59" s="22"/>
      <c r="V59" s="22"/>
      <c r="W59" s="22"/>
    </row>
    <row r="60" spans="1:23" x14ac:dyDescent="0.25">
      <c r="A60" s="52"/>
      <c r="B60" s="60" t="s">
        <v>326</v>
      </c>
      <c r="C60" s="55">
        <v>2.9326298277099028</v>
      </c>
      <c r="D60" s="55">
        <v>2.8809163815162151</v>
      </c>
      <c r="E60" s="55">
        <v>1.9983357863123103</v>
      </c>
      <c r="F60" s="55">
        <v>1.1155692588642694</v>
      </c>
      <c r="G60" s="55">
        <v>4.7410479923756697</v>
      </c>
      <c r="H60" s="55">
        <v>3.0070428494358037</v>
      </c>
      <c r="I60" s="55">
        <v>2.0100729160732129</v>
      </c>
      <c r="J60" s="61">
        <v>1.7410868397397223</v>
      </c>
      <c r="K60" s="55">
        <v>311.49982892062371</v>
      </c>
      <c r="L60" s="55">
        <v>311.01131754660037</v>
      </c>
      <c r="M60" s="55">
        <v>113.15291273956778</v>
      </c>
      <c r="N60" s="55">
        <v>116.63624214713614</v>
      </c>
      <c r="O60" s="55">
        <v>294.2</v>
      </c>
      <c r="P60" s="55">
        <v>112.03299388542624</v>
      </c>
      <c r="Q60" s="55">
        <v>112.74985096221891</v>
      </c>
      <c r="R60" s="61">
        <v>111.67025482521655</v>
      </c>
      <c r="S60" s="21"/>
      <c r="T60" s="22"/>
      <c r="U60" s="22"/>
      <c r="V60" s="22"/>
      <c r="W60" s="22"/>
    </row>
    <row r="61" spans="1:23" x14ac:dyDescent="0.25">
      <c r="A61" s="52"/>
      <c r="B61" s="60" t="s">
        <v>327</v>
      </c>
      <c r="C61" s="55">
        <v>2.9526777009638181</v>
      </c>
      <c r="D61" s="55">
        <v>2.8937818931419343</v>
      </c>
      <c r="E61" s="55">
        <v>1.9983357863118698</v>
      </c>
      <c r="F61" s="55">
        <v>1.1192984213623305</v>
      </c>
      <c r="G61" s="55">
        <v>4.9994657914122769</v>
      </c>
      <c r="H61" s="55">
        <v>3.0318236749387273</v>
      </c>
      <c r="I61" s="55">
        <v>2.0183048032721871</v>
      </c>
      <c r="J61" s="61">
        <v>1.7822512495489491</v>
      </c>
      <c r="K61" s="55">
        <v>312.96784707450604</v>
      </c>
      <c r="L61" s="55">
        <v>312.40095210207744</v>
      </c>
      <c r="M61" s="55">
        <v>113.21754557822132</v>
      </c>
      <c r="N61" s="55">
        <v>117.06125871827281</v>
      </c>
      <c r="O61" s="55">
        <v>298.10000000000002</v>
      </c>
      <c r="P61" s="55">
        <v>112.10800880121873</v>
      </c>
      <c r="Q61" s="55">
        <v>113.3102199288965</v>
      </c>
      <c r="R61" s="61">
        <v>112.17580094917815</v>
      </c>
      <c r="S61" s="21"/>
      <c r="T61" s="22"/>
      <c r="U61" s="22"/>
      <c r="V61" s="22"/>
      <c r="W61" s="22"/>
    </row>
    <row r="62" spans="1:23" x14ac:dyDescent="0.25">
      <c r="A62" s="52"/>
      <c r="B62" s="60" t="s">
        <v>563</v>
      </c>
      <c r="C62" s="55">
        <v>2.9719304214448812</v>
      </c>
      <c r="D62" s="55">
        <v>2.9087892334776484</v>
      </c>
      <c r="E62" s="55">
        <v>2.0000000000002274</v>
      </c>
      <c r="F62" s="55">
        <v>1.1251758880268596</v>
      </c>
      <c r="G62" s="55">
        <v>5.166383960608286</v>
      </c>
      <c r="H62" s="55">
        <v>3.0318236749387273</v>
      </c>
      <c r="I62" s="55">
        <v>2.0145647622941851</v>
      </c>
      <c r="J62" s="61">
        <v>1.8075815797335508</v>
      </c>
      <c r="K62" s="55">
        <v>316.51952222861581</v>
      </c>
      <c r="L62" s="55">
        <v>315.93370586746323</v>
      </c>
      <c r="M62" s="55">
        <v>114.14967046282968</v>
      </c>
      <c r="N62" s="55">
        <v>117.53490555044515</v>
      </c>
      <c r="O62" s="55">
        <v>301.89999999999998</v>
      </c>
      <c r="P62" s="55">
        <v>113.97913101266512</v>
      </c>
      <c r="Q62" s="55">
        <v>113.87948017101058</v>
      </c>
      <c r="R62" s="61">
        <v>112.69546157820393</v>
      </c>
      <c r="S62" s="285"/>
      <c r="T62" s="22"/>
      <c r="U62" s="22"/>
      <c r="V62" s="22"/>
      <c r="W62" s="22"/>
    </row>
    <row r="63" spans="1:23" x14ac:dyDescent="0.25">
      <c r="A63" s="52"/>
      <c r="B63" s="60" t="s">
        <v>564</v>
      </c>
      <c r="C63" s="55">
        <v>2.9866312923651037</v>
      </c>
      <c r="D63" s="55">
        <v>2.9215645852867453</v>
      </c>
      <c r="E63" s="55">
        <v>2.0000000000000142</v>
      </c>
      <c r="F63" s="55">
        <v>1.1276892262887088</v>
      </c>
      <c r="G63" s="55">
        <v>5.2388719165333271</v>
      </c>
      <c r="H63" s="55">
        <v>3.0318236749387273</v>
      </c>
      <c r="I63" s="55">
        <v>2.0138515559586381</v>
      </c>
      <c r="J63" s="61">
        <v>1.8359686699673716</v>
      </c>
      <c r="K63" s="55">
        <v>318.88332098141819</v>
      </c>
      <c r="L63" s="55">
        <v>318.25110578529427</v>
      </c>
      <c r="M63" s="55">
        <v>114.66165900054729</v>
      </c>
      <c r="N63" s="55">
        <v>117.52117561758722</v>
      </c>
      <c r="O63" s="55">
        <v>305.5</v>
      </c>
      <c r="P63" s="55">
        <v>114.96782075845825</v>
      </c>
      <c r="Q63" s="55">
        <v>114.44982369093506</v>
      </c>
      <c r="R63" s="61">
        <v>113.22386828912771</v>
      </c>
      <c r="S63" s="285"/>
      <c r="T63" s="22"/>
      <c r="U63" s="22"/>
      <c r="V63" s="22"/>
      <c r="W63" s="22"/>
    </row>
    <row r="64" spans="1:23" x14ac:dyDescent="0.25">
      <c r="A64" s="52"/>
      <c r="B64" s="60" t="s">
        <v>565</v>
      </c>
      <c r="C64" s="55">
        <v>2.990956170529202</v>
      </c>
      <c r="D64" s="55">
        <v>2.9329253644555848</v>
      </c>
      <c r="E64" s="55">
        <v>1.9999999999999858</v>
      </c>
      <c r="F64" s="55">
        <v>1.1271750174575459</v>
      </c>
      <c r="G64" s="55">
        <v>4.9842526173809318</v>
      </c>
      <c r="H64" s="55">
        <v>3.0318236749387273</v>
      </c>
      <c r="I64" s="55">
        <v>2.0139842159064614</v>
      </c>
      <c r="J64" s="61">
        <v>1.8588240644029241</v>
      </c>
      <c r="K64" s="55">
        <v>320.816652274913</v>
      </c>
      <c r="L64" s="55">
        <v>320.13304736525208</v>
      </c>
      <c r="M64" s="55">
        <v>115.41597099435913</v>
      </c>
      <c r="N64" s="55">
        <v>117.95093672991996</v>
      </c>
      <c r="O64" s="55">
        <v>308.89999999999998</v>
      </c>
      <c r="P64" s="55">
        <v>115.42963671778725</v>
      </c>
      <c r="Q64" s="55">
        <v>115.02061516405607</v>
      </c>
      <c r="R64" s="61">
        <v>113.74600839468775</v>
      </c>
      <c r="S64" s="285"/>
      <c r="T64" s="22"/>
      <c r="U64" s="22"/>
      <c r="V64" s="22"/>
      <c r="W64" s="22"/>
    </row>
    <row r="65" spans="1:23" x14ac:dyDescent="0.25">
      <c r="A65" s="52"/>
      <c r="B65" s="418" t="s">
        <v>566</v>
      </c>
      <c r="C65" s="219">
        <v>2.9927341198921482</v>
      </c>
      <c r="D65" s="219">
        <v>2.94140038708953</v>
      </c>
      <c r="E65" s="219">
        <v>2.0000000000002274</v>
      </c>
      <c r="F65" s="219">
        <v>1.1258740092044519</v>
      </c>
      <c r="G65" s="219">
        <v>4.7409432525848132</v>
      </c>
      <c r="H65" s="219">
        <v>3.0318236749387051</v>
      </c>
      <c r="I65" s="219">
        <v>2.0165721972000625</v>
      </c>
      <c r="J65" s="224">
        <v>1.8515499493922078</v>
      </c>
      <c r="K65" s="219">
        <v>322.33414261819667</v>
      </c>
      <c r="L65" s="219">
        <v>321.5899149164793</v>
      </c>
      <c r="M65" s="219">
        <v>115.481896489786</v>
      </c>
      <c r="N65" s="219">
        <v>118.37922100502942</v>
      </c>
      <c r="O65" s="219">
        <v>312.2</v>
      </c>
      <c r="P65" s="219">
        <v>115.50692595355645</v>
      </c>
      <c r="Q65" s="219">
        <v>115.59520232056887</v>
      </c>
      <c r="R65" s="224">
        <v>114.25279193488296</v>
      </c>
      <c r="S65" s="285"/>
      <c r="T65" s="22"/>
      <c r="U65" s="22"/>
      <c r="V65" s="22"/>
      <c r="W65" s="22"/>
    </row>
    <row r="66" spans="1:23" x14ac:dyDescent="0.25">
      <c r="A66" s="52"/>
      <c r="B66" s="60">
        <v>2008</v>
      </c>
      <c r="C66" s="55">
        <v>4.0062938755749116</v>
      </c>
      <c r="D66" s="55">
        <v>4.2552304742852414</v>
      </c>
      <c r="E66" s="55">
        <v>3.6177519616834815</v>
      </c>
      <c r="F66" s="55">
        <v>6.6938775510204067</v>
      </c>
      <c r="G66" s="55">
        <v>-0.28914733663177117</v>
      </c>
      <c r="H66" s="334">
        <v>3.3295609010762632</v>
      </c>
      <c r="I66" s="55">
        <v>4.0001020707385768</v>
      </c>
      <c r="J66" s="61">
        <v>2.8318077803203749</v>
      </c>
      <c r="K66" s="55">
        <v>214.82500000000002</v>
      </c>
      <c r="L66" s="55">
        <v>208.45833333333334</v>
      </c>
      <c r="M66" s="55">
        <v>84.73341666666667</v>
      </c>
      <c r="N66" s="55">
        <v>98.025000000000006</v>
      </c>
      <c r="O66" s="55">
        <v>387.95000000000005</v>
      </c>
      <c r="P66" s="55">
        <v>84.759</v>
      </c>
      <c r="Q66" s="55">
        <v>87.574645603599038</v>
      </c>
      <c r="R66" s="61">
        <v>89.875</v>
      </c>
      <c r="S66" s="285"/>
      <c r="T66" s="22"/>
      <c r="U66" s="22"/>
      <c r="V66" s="22"/>
      <c r="W66" s="22"/>
    </row>
    <row r="67" spans="1:23" x14ac:dyDescent="0.25">
      <c r="A67" s="52"/>
      <c r="B67" s="225">
        <v>2009</v>
      </c>
      <c r="C67" s="55">
        <v>-0.53144031964002636</v>
      </c>
      <c r="D67" s="55">
        <v>1.9788127123725872</v>
      </c>
      <c r="E67" s="55">
        <v>2.1653204511010529</v>
      </c>
      <c r="F67" s="55">
        <v>-0.15302218821729241</v>
      </c>
      <c r="G67" s="55">
        <v>-42.376594922026044</v>
      </c>
      <c r="H67" s="334">
        <v>1.8457233646770987</v>
      </c>
      <c r="I67" s="55">
        <v>0.88339652696718929</v>
      </c>
      <c r="J67" s="61">
        <v>1.5577190542419999</v>
      </c>
      <c r="K67" s="55">
        <v>213.68333333333334</v>
      </c>
      <c r="L67" s="55">
        <v>212.58333333333334</v>
      </c>
      <c r="M67" s="55">
        <v>86.56816666666667</v>
      </c>
      <c r="N67" s="55">
        <v>97.875</v>
      </c>
      <c r="O67" s="55">
        <v>223.54999999999998</v>
      </c>
      <c r="P67" s="55">
        <v>86.32341666666666</v>
      </c>
      <c r="Q67" s="55">
        <v>88.348276981365061</v>
      </c>
      <c r="R67" s="61">
        <v>91.275000000000006</v>
      </c>
      <c r="S67" s="285"/>
    </row>
    <row r="68" spans="1:23" x14ac:dyDescent="0.25">
      <c r="A68" s="52"/>
      <c r="B68" s="225">
        <v>2010</v>
      </c>
      <c r="C68" s="55">
        <v>4.621324389673191</v>
      </c>
      <c r="D68" s="55">
        <v>4.7628381027048334</v>
      </c>
      <c r="E68" s="55">
        <v>3.2981715757717041</v>
      </c>
      <c r="F68" s="55">
        <v>2.1711366538952745</v>
      </c>
      <c r="G68" s="55">
        <v>0.51442630284053337</v>
      </c>
      <c r="H68" s="334">
        <v>1.3727445527044466</v>
      </c>
      <c r="I68" s="55">
        <v>1.7464233983683357</v>
      </c>
      <c r="J68" s="61">
        <v>1.5612161051766549</v>
      </c>
      <c r="K68" s="55">
        <v>223.55833333333334</v>
      </c>
      <c r="L68" s="55">
        <v>222.70833333333334</v>
      </c>
      <c r="M68" s="55">
        <v>89.423333333333332</v>
      </c>
      <c r="N68" s="55">
        <v>100</v>
      </c>
      <c r="O68" s="55">
        <v>224.7</v>
      </c>
      <c r="P68" s="55">
        <v>87.508416666666676</v>
      </c>
      <c r="Q68" s="55">
        <v>89.89121196262289</v>
      </c>
      <c r="R68" s="61">
        <v>92.7</v>
      </c>
      <c r="S68" s="285"/>
    </row>
    <row r="69" spans="1:23" x14ac:dyDescent="0.25">
      <c r="A69" s="52"/>
      <c r="B69" s="225">
        <v>2011</v>
      </c>
      <c r="C69" s="55">
        <v>5.1999850896484787</v>
      </c>
      <c r="D69" s="55">
        <v>5.2871842843779149</v>
      </c>
      <c r="E69" s="55">
        <v>4.4636932940693868</v>
      </c>
      <c r="F69" s="55">
        <v>4.5750000000000028</v>
      </c>
      <c r="G69" s="55">
        <v>3.055926420412419</v>
      </c>
      <c r="H69" s="334">
        <v>2.5092824404509599</v>
      </c>
      <c r="I69" s="55">
        <v>3.7586741041476728</v>
      </c>
      <c r="J69" s="61">
        <v>1.9956850053937529</v>
      </c>
      <c r="K69" s="55">
        <v>235.18333333333331</v>
      </c>
      <c r="L69" s="55">
        <v>234.48333333333332</v>
      </c>
      <c r="M69" s="55">
        <v>93.414916666666656</v>
      </c>
      <c r="N69" s="55">
        <v>104.575</v>
      </c>
      <c r="O69" s="55">
        <v>231.56666666666669</v>
      </c>
      <c r="P69" s="55">
        <v>89.704250000000002</v>
      </c>
      <c r="Q69" s="55">
        <v>93.26992966856649</v>
      </c>
      <c r="R69" s="61">
        <v>94.550000000000011</v>
      </c>
      <c r="S69" s="285"/>
    </row>
    <row r="70" spans="1:23" x14ac:dyDescent="0.25">
      <c r="A70" s="52"/>
      <c r="B70" s="225">
        <v>2012</v>
      </c>
      <c r="C70" s="55">
        <v>3.2067181631351644</v>
      </c>
      <c r="D70" s="55">
        <v>3.2162911365413436</v>
      </c>
      <c r="E70" s="55">
        <v>2.8282420990937425</v>
      </c>
      <c r="F70" s="55">
        <v>1.9603155629930882</v>
      </c>
      <c r="G70" s="55">
        <v>2.3499352238376332</v>
      </c>
      <c r="H70" s="334">
        <v>3.3419078063005259</v>
      </c>
      <c r="I70" s="55">
        <v>2.1375489657725666</v>
      </c>
      <c r="J70" s="61">
        <v>1.5600211528291794</v>
      </c>
      <c r="K70" s="55">
        <v>242.72500000000002</v>
      </c>
      <c r="L70" s="55">
        <v>242.02500000000001</v>
      </c>
      <c r="M70" s="55">
        <v>96.056916666666652</v>
      </c>
      <c r="N70" s="55">
        <v>106.62500000000001</v>
      </c>
      <c r="O70" s="55">
        <v>237.00833333333335</v>
      </c>
      <c r="P70" s="55">
        <v>92.702083333333334</v>
      </c>
      <c r="Q70" s="55">
        <v>95.263620085573734</v>
      </c>
      <c r="R70" s="61">
        <v>96.024999999999991</v>
      </c>
      <c r="S70" s="285"/>
    </row>
    <row r="71" spans="1:23" x14ac:dyDescent="0.25">
      <c r="A71" s="52"/>
      <c r="B71" s="225">
        <v>2013</v>
      </c>
      <c r="C71" s="55">
        <v>3.0418512033508449</v>
      </c>
      <c r="D71" s="55">
        <v>3.0540922081052173</v>
      </c>
      <c r="E71" s="55">
        <v>2.564798821532051</v>
      </c>
      <c r="F71" s="55">
        <v>1.5005861664712654</v>
      </c>
      <c r="G71" s="55">
        <v>2.7952603635596489</v>
      </c>
      <c r="H71" s="334">
        <v>2.4712677259141032</v>
      </c>
      <c r="I71" s="55">
        <v>2.3672363005619701</v>
      </c>
      <c r="J71" s="61">
        <v>1.90054673262172</v>
      </c>
      <c r="K71" s="55">
        <v>250.10833333333335</v>
      </c>
      <c r="L71" s="55">
        <v>249.41666666666666</v>
      </c>
      <c r="M71" s="55">
        <v>98.520583333333335</v>
      </c>
      <c r="N71" s="55">
        <v>108.22500000000001</v>
      </c>
      <c r="O71" s="55">
        <v>243.63333333333335</v>
      </c>
      <c r="P71" s="55">
        <v>94.992999999999995</v>
      </c>
      <c r="Q71" s="55">
        <v>97.518735081468876</v>
      </c>
      <c r="R71" s="61">
        <v>97.85</v>
      </c>
      <c r="S71" s="285"/>
    </row>
    <row r="72" spans="1:23" x14ac:dyDescent="0.25">
      <c r="B72" s="225">
        <v>2014</v>
      </c>
      <c r="C72" s="55">
        <v>2.3689734448405773</v>
      </c>
      <c r="D72" s="55">
        <v>2.4423655195456035</v>
      </c>
      <c r="E72" s="55">
        <v>1.461031408834188</v>
      </c>
      <c r="F72" s="55">
        <v>0.18480018480018146</v>
      </c>
      <c r="G72" s="55">
        <v>-4.4465727185666992E-2</v>
      </c>
      <c r="H72" s="334">
        <v>2.3398215307092869</v>
      </c>
      <c r="I72" s="55">
        <v>1.9429614360253851</v>
      </c>
      <c r="J72" s="61">
        <v>1.7373530914665594</v>
      </c>
      <c r="K72" s="55">
        <v>256.03333333333336</v>
      </c>
      <c r="L72" s="55">
        <v>255.50833333333333</v>
      </c>
      <c r="M72" s="55">
        <v>99.960000000000008</v>
      </c>
      <c r="N72" s="55">
        <v>108.425</v>
      </c>
      <c r="O72" s="55">
        <v>243.52500000000001</v>
      </c>
      <c r="P72" s="55">
        <v>97.215666666666664</v>
      </c>
      <c r="Q72" s="55">
        <v>99.413486497001585</v>
      </c>
      <c r="R72" s="61">
        <v>99.550000000000011</v>
      </c>
      <c r="S72" s="285"/>
    </row>
    <row r="73" spans="1:23" x14ac:dyDescent="0.25">
      <c r="B73" s="225">
        <v>2015</v>
      </c>
      <c r="C73" s="55">
        <v>0.97969014451243197</v>
      </c>
      <c r="D73" s="55">
        <v>1.0273637519976546</v>
      </c>
      <c r="E73" s="55">
        <v>4.0099373082540524E-2</v>
      </c>
      <c r="F73" s="55">
        <v>-1.3834447774959671</v>
      </c>
      <c r="G73" s="55">
        <v>-0.42432330698422049</v>
      </c>
      <c r="H73" s="334">
        <v>2.8640788350300141</v>
      </c>
      <c r="I73" s="55">
        <v>0.58797758861290106</v>
      </c>
      <c r="J73" s="61">
        <v>0.45203415369161348</v>
      </c>
      <c r="K73" s="55">
        <v>258.54166666666669</v>
      </c>
      <c r="L73" s="55">
        <v>258.13333333333333</v>
      </c>
      <c r="M73" s="55">
        <v>100.00008333333332</v>
      </c>
      <c r="N73" s="55">
        <v>106.925</v>
      </c>
      <c r="O73" s="55">
        <v>242.49166666666667</v>
      </c>
      <c r="P73" s="55">
        <v>100</v>
      </c>
      <c r="Q73" s="55">
        <v>99.998015517662665</v>
      </c>
      <c r="R73" s="61">
        <v>100.00000000000001</v>
      </c>
      <c r="S73" s="285"/>
    </row>
    <row r="74" spans="1:23" x14ac:dyDescent="0.25">
      <c r="B74" s="225">
        <v>2016</v>
      </c>
      <c r="C74" s="55">
        <v>1.7437550362610637</v>
      </c>
      <c r="D74" s="55">
        <v>1.8724173553718941</v>
      </c>
      <c r="E74" s="55">
        <v>0.65966611694490496</v>
      </c>
      <c r="F74" s="55">
        <v>0.53776011222819875</v>
      </c>
      <c r="G74" s="55">
        <v>-3.0928897900271437</v>
      </c>
      <c r="H74" s="334">
        <v>1.7561666666666724</v>
      </c>
      <c r="I74" s="55">
        <v>1.365418824572032</v>
      </c>
      <c r="J74" s="61">
        <v>1.9749999999999801</v>
      </c>
      <c r="K74" s="55">
        <v>263.04999999999995</v>
      </c>
      <c r="L74" s="55">
        <v>262.96666666666664</v>
      </c>
      <c r="M74" s="55">
        <v>100.65974999999999</v>
      </c>
      <c r="N74" s="55">
        <v>107.5</v>
      </c>
      <c r="O74" s="55">
        <v>234.99166666666667</v>
      </c>
      <c r="P74" s="55">
        <v>101.75616666666667</v>
      </c>
      <c r="Q74" s="55">
        <v>101.3634072457393</v>
      </c>
      <c r="R74" s="61">
        <v>101.97499999999999</v>
      </c>
      <c r="S74" s="285"/>
    </row>
    <row r="75" spans="1:23" x14ac:dyDescent="0.25">
      <c r="B75" s="225">
        <v>2017</v>
      </c>
      <c r="C75" s="55">
        <v>3.5829690172971169</v>
      </c>
      <c r="D75" s="55">
        <v>3.8059323108125227</v>
      </c>
      <c r="E75" s="55">
        <v>2.6831313740927669</v>
      </c>
      <c r="F75" s="55">
        <v>3.2325581395348877</v>
      </c>
      <c r="G75" s="55">
        <v>-4.3760417036065178</v>
      </c>
      <c r="H75" s="334">
        <v>0.95088422159508923</v>
      </c>
      <c r="I75" s="55">
        <v>2.0325485511546617</v>
      </c>
      <c r="J75" s="61">
        <v>2.0593282667320523</v>
      </c>
      <c r="K75" s="55">
        <v>272.47500000000002</v>
      </c>
      <c r="L75" s="55">
        <v>272.97499999999997</v>
      </c>
      <c r="M75" s="55">
        <v>103.36058333333332</v>
      </c>
      <c r="N75" s="55">
        <v>110.97500000000001</v>
      </c>
      <c r="O75" s="55">
        <v>224.70833333333331</v>
      </c>
      <c r="P75" s="55">
        <v>102.72375</v>
      </c>
      <c r="Q75" s="55">
        <v>103.42366771111358</v>
      </c>
      <c r="R75" s="61">
        <v>104.075</v>
      </c>
      <c r="S75" s="285"/>
    </row>
    <row r="76" spans="1:23" x14ac:dyDescent="0.25">
      <c r="B76" s="225">
        <v>2018</v>
      </c>
      <c r="C76" s="55">
        <v>3.6578894193373372</v>
      </c>
      <c r="D76" s="55">
        <v>3.628568868402624</v>
      </c>
      <c r="E76" s="55">
        <v>2.4413805415357501</v>
      </c>
      <c r="F76" s="55">
        <v>1.8851397118507833</v>
      </c>
      <c r="G76" s="55">
        <v>5.9878155422469632</v>
      </c>
      <c r="H76" s="334">
        <v>0.96462616490042308</v>
      </c>
      <c r="I76" s="55">
        <v>2.110191178740692</v>
      </c>
      <c r="J76" s="61">
        <v>1.5271023487176478</v>
      </c>
      <c r="K76" s="55">
        <v>282.44183419533942</v>
      </c>
      <c r="L76" s="55">
        <v>282.88008586852203</v>
      </c>
      <c r="M76" s="55">
        <v>105.88400850245115</v>
      </c>
      <c r="N76" s="55">
        <v>113.06703379522641</v>
      </c>
      <c r="O76" s="55">
        <v>238.16345384139075</v>
      </c>
      <c r="P76" s="55">
        <v>103.7146501700669</v>
      </c>
      <c r="Q76" s="55">
        <v>105.60610482388358</v>
      </c>
      <c r="R76" s="61">
        <v>105.6643317694279</v>
      </c>
      <c r="S76" s="285"/>
    </row>
    <row r="77" spans="1:23" x14ac:dyDescent="0.25">
      <c r="B77" s="225">
        <v>2019</v>
      </c>
      <c r="C77" s="55">
        <v>2.9882668517652036</v>
      </c>
      <c r="D77" s="55">
        <v>2.8296628321611621</v>
      </c>
      <c r="E77" s="55">
        <v>1.8310237640477851</v>
      </c>
      <c r="F77" s="55">
        <v>0.67772188633016128</v>
      </c>
      <c r="G77" s="55">
        <v>9.1102677814495649</v>
      </c>
      <c r="H77" s="334">
        <v>1.3358894664187773</v>
      </c>
      <c r="I77" s="55">
        <v>1.8705274408545165</v>
      </c>
      <c r="J77" s="61">
        <v>1.5553906510470625</v>
      </c>
      <c r="K77" s="55">
        <v>290.88194990211639</v>
      </c>
      <c r="L77" s="55">
        <v>290.88463851792915</v>
      </c>
      <c r="M77" s="55">
        <v>107.82276986045741</v>
      </c>
      <c r="N77" s="55">
        <v>113.83331382948097</v>
      </c>
      <c r="O77" s="55">
        <v>259.86078224389047</v>
      </c>
      <c r="P77" s="55">
        <v>105.10016325682192</v>
      </c>
      <c r="Q77" s="55">
        <v>107.58149599383191</v>
      </c>
      <c r="R77" s="61">
        <v>107.30782490726094</v>
      </c>
      <c r="S77" s="285"/>
    </row>
    <row r="78" spans="1:23" x14ac:dyDescent="0.25">
      <c r="B78" s="225">
        <v>2020</v>
      </c>
      <c r="C78" s="55">
        <v>2.9198460243677005</v>
      </c>
      <c r="D78" s="55">
        <v>2.830591834486242</v>
      </c>
      <c r="E78" s="55">
        <v>1.9467021474296473</v>
      </c>
      <c r="F78" s="55">
        <v>0.96299769210891384</v>
      </c>
      <c r="G78" s="55">
        <v>6.1666839042612622</v>
      </c>
      <c r="H78" s="334">
        <v>2.3887156508917826</v>
      </c>
      <c r="I78" s="55">
        <v>1.9689945281315033</v>
      </c>
      <c r="J78" s="61">
        <v>1.6462874926667865</v>
      </c>
      <c r="K78" s="55">
        <v>299.3752549519366</v>
      </c>
      <c r="L78" s="55">
        <v>299.11839534359251</v>
      </c>
      <c r="M78" s="55">
        <v>109.92175803674907</v>
      </c>
      <c r="N78" s="55">
        <v>114.92952601450997</v>
      </c>
      <c r="O78" s="55">
        <v>275.88557527601188</v>
      </c>
      <c r="P78" s="55">
        <v>107.61070730565044</v>
      </c>
      <c r="Q78" s="55">
        <v>109.69976976323247</v>
      </c>
      <c r="R78" s="61">
        <v>109.07442020736194</v>
      </c>
      <c r="S78" s="285"/>
    </row>
    <row r="79" spans="1:23" x14ac:dyDescent="0.25">
      <c r="B79" s="225">
        <v>2021</v>
      </c>
      <c r="C79" s="55">
        <v>2.9236447042013509</v>
      </c>
      <c r="D79" s="55">
        <v>2.8728990261012655</v>
      </c>
      <c r="E79" s="55">
        <v>1.9991761202008291</v>
      </c>
      <c r="F79" s="55">
        <v>1.1140438902543224</v>
      </c>
      <c r="G79" s="55">
        <v>4.7116349070690262</v>
      </c>
      <c r="H79" s="334">
        <v>2.9293579893479915</v>
      </c>
      <c r="I79" s="55">
        <v>2.0146746765825156</v>
      </c>
      <c r="J79" s="61">
        <v>1.7101364971673831</v>
      </c>
      <c r="K79" s="55">
        <v>308.12792373902818</v>
      </c>
      <c r="L79" s="55">
        <v>307.7117648103083</v>
      </c>
      <c r="M79" s="55">
        <v>112.1192875743247</v>
      </c>
      <c r="N79" s="55">
        <v>116.20989137717288</v>
      </c>
      <c r="O79" s="55">
        <v>288.88429634428462</v>
      </c>
      <c r="P79" s="55">
        <v>110.76301015750238</v>
      </c>
      <c r="Q79" s="55">
        <v>111.90986324492164</v>
      </c>
      <c r="R79" s="61">
        <v>110.93974167640175</v>
      </c>
      <c r="S79" s="285"/>
    </row>
    <row r="80" spans="1:23" x14ac:dyDescent="0.25">
      <c r="B80" s="255">
        <v>2022</v>
      </c>
      <c r="C80" s="219">
        <v>2.9756835374001156</v>
      </c>
      <c r="D80" s="219">
        <v>2.9143955465082314</v>
      </c>
      <c r="E80" s="219">
        <v>1.9995881022508968</v>
      </c>
      <c r="F80" s="219">
        <v>1.1248420951025651</v>
      </c>
      <c r="G80" s="219">
        <v>5.0972053315694268</v>
      </c>
      <c r="H80" s="335">
        <v>3.0318236749387495</v>
      </c>
      <c r="I80" s="219">
        <v>2.0151677684274603</v>
      </c>
      <c r="J80" s="224">
        <v>1.8212978467998653</v>
      </c>
      <c r="K80" s="219">
        <v>317.29683563986322</v>
      </c>
      <c r="L80" s="219">
        <v>316.67970278002178</v>
      </c>
      <c r="M80" s="219">
        <v>114.36121150898936</v>
      </c>
      <c r="N80" s="219">
        <v>117.51706915405629</v>
      </c>
      <c r="O80" s="219">
        <v>303.60932209961231</v>
      </c>
      <c r="P80" s="219">
        <v>114.12114932253235</v>
      </c>
      <c r="Q80" s="219">
        <v>114.16503473872456</v>
      </c>
      <c r="R80" s="224">
        <v>112.96028480279939</v>
      </c>
      <c r="S80" s="285"/>
    </row>
    <row r="81" spans="2:19" x14ac:dyDescent="0.25">
      <c r="B81" s="225" t="s">
        <v>582</v>
      </c>
      <c r="C81" s="55">
        <v>2.9765472052419</v>
      </c>
      <c r="D81" s="55">
        <v>3.9667782323044491</v>
      </c>
      <c r="E81" s="55">
        <v>3.7692247685834701</v>
      </c>
      <c r="F81" s="55">
        <v>5.8807733619763809</v>
      </c>
      <c r="G81" s="55">
        <v>-12.78432190138642</v>
      </c>
      <c r="H81" s="334">
        <v>3.2345869116985995</v>
      </c>
      <c r="I81" s="55">
        <v>3.7269799753679109</v>
      </c>
      <c r="J81" s="61">
        <v>2.6136363636363882</v>
      </c>
      <c r="K81" s="55">
        <v>214.78333333333333</v>
      </c>
      <c r="L81" s="55">
        <v>209.67500000000001</v>
      </c>
      <c r="M81" s="55">
        <v>85.356499999999997</v>
      </c>
      <c r="N81" s="55">
        <v>98.575000000000003</v>
      </c>
      <c r="O81" s="55">
        <v>348.60833333333335</v>
      </c>
      <c r="P81" s="55">
        <v>85.366916666666654</v>
      </c>
      <c r="Q81" s="55">
        <v>88.063977351910836</v>
      </c>
      <c r="R81" s="61">
        <v>90.300000000000011</v>
      </c>
      <c r="S81" s="285"/>
    </row>
    <row r="82" spans="2:19" x14ac:dyDescent="0.25">
      <c r="B82" s="225" t="s">
        <v>162</v>
      </c>
      <c r="C82" s="55">
        <v>0.45782571583767151</v>
      </c>
      <c r="D82" s="55">
        <v>2.5197726640435718</v>
      </c>
      <c r="E82" s="55">
        <v>2.238747683734303</v>
      </c>
      <c r="F82" s="55">
        <v>-0.40578239918843906</v>
      </c>
      <c r="G82" s="55">
        <v>-37.809863026797032</v>
      </c>
      <c r="H82" s="334">
        <v>1.405111074450204</v>
      </c>
      <c r="I82" s="55">
        <v>0.55432446994905149</v>
      </c>
      <c r="J82" s="61">
        <v>1.4673311184939166</v>
      </c>
      <c r="K82" s="55">
        <v>215.76666666666668</v>
      </c>
      <c r="L82" s="55">
        <v>214.95833333333334</v>
      </c>
      <c r="M82" s="55">
        <v>87.267416666666662</v>
      </c>
      <c r="N82" s="55">
        <v>98.174999999999997</v>
      </c>
      <c r="O82" s="55">
        <v>216.79999999999998</v>
      </c>
      <c r="P82" s="55">
        <v>86.566416666666669</v>
      </c>
      <c r="Q82" s="55">
        <v>88.552137527582872</v>
      </c>
      <c r="R82" s="61">
        <v>91.625000000000014</v>
      </c>
      <c r="S82" s="285"/>
    </row>
    <row r="83" spans="2:19" x14ac:dyDescent="0.25">
      <c r="B83" s="225" t="s">
        <v>163</v>
      </c>
      <c r="C83" s="55">
        <v>4.9629229105515122</v>
      </c>
      <c r="D83" s="55">
        <v>4.96220197712735</v>
      </c>
      <c r="E83" s="55">
        <v>3.5112379668241971</v>
      </c>
      <c r="F83" s="55">
        <v>2.8775146422205466</v>
      </c>
      <c r="G83" s="55">
        <v>4.812423124231259</v>
      </c>
      <c r="H83" s="334">
        <v>1.5559344125945813</v>
      </c>
      <c r="I83" s="55">
        <v>2.422305284047539</v>
      </c>
      <c r="J83" s="61">
        <v>1.8553888130968517</v>
      </c>
      <c r="K83" s="55">
        <v>226.47499999999999</v>
      </c>
      <c r="L83" s="55">
        <v>225.625</v>
      </c>
      <c r="M83" s="55">
        <v>90.331583333333327</v>
      </c>
      <c r="N83" s="55">
        <v>101.00000000000001</v>
      </c>
      <c r="O83" s="55">
        <v>227.23333333333335</v>
      </c>
      <c r="P83" s="55">
        <v>87.913333333333341</v>
      </c>
      <c r="Q83" s="55">
        <v>90.697140634050555</v>
      </c>
      <c r="R83" s="61">
        <v>93.325000000000003</v>
      </c>
    </row>
    <row r="84" spans="2:19" x14ac:dyDescent="0.25">
      <c r="B84" s="225" t="s">
        <v>164</v>
      </c>
      <c r="C84" s="55">
        <v>4.7981749273282617</v>
      </c>
      <c r="D84" s="55">
        <v>4.9012003693444086</v>
      </c>
      <c r="E84" s="55">
        <v>4.3005445677453196</v>
      </c>
      <c r="F84" s="55">
        <v>4.356435643564339</v>
      </c>
      <c r="G84" s="55">
        <v>2.1197007481296737</v>
      </c>
      <c r="H84" s="334">
        <v>2.7878782133919628</v>
      </c>
      <c r="I84" s="55">
        <v>3.4953310702425568</v>
      </c>
      <c r="J84" s="61">
        <v>1.3929815162068167</v>
      </c>
      <c r="K84" s="55">
        <v>237.34166666666667</v>
      </c>
      <c r="L84" s="55">
        <v>236.68333333333331</v>
      </c>
      <c r="M84" s="55">
        <v>94.216333333333324</v>
      </c>
      <c r="N84" s="55">
        <v>105.4</v>
      </c>
      <c r="O84" s="55">
        <v>232.05</v>
      </c>
      <c r="P84" s="55">
        <v>90.364249999999998</v>
      </c>
      <c r="Q84" s="55">
        <v>93.867305970454112</v>
      </c>
      <c r="R84" s="61">
        <v>94.625000000000014</v>
      </c>
    </row>
    <row r="85" spans="2:19" x14ac:dyDescent="0.25">
      <c r="B85" s="225" t="s">
        <v>165</v>
      </c>
      <c r="C85" s="55">
        <v>3.0897791510129622</v>
      </c>
      <c r="D85" s="55">
        <v>3.073727202309712</v>
      </c>
      <c r="E85" s="55">
        <v>2.6538215242226215</v>
      </c>
      <c r="F85" s="55">
        <v>1.5654648956356851</v>
      </c>
      <c r="G85" s="55">
        <v>3.2320620555914559</v>
      </c>
      <c r="H85" s="334">
        <v>3.398191209466134</v>
      </c>
      <c r="I85" s="55">
        <v>2.0449892900023485</v>
      </c>
      <c r="J85" s="61">
        <v>2.0871862615587702</v>
      </c>
      <c r="K85" s="55">
        <v>244.67500000000001</v>
      </c>
      <c r="L85" s="55">
        <v>243.95833333333334</v>
      </c>
      <c r="M85" s="55">
        <v>96.716666666666654</v>
      </c>
      <c r="N85" s="55">
        <v>107.05000000000001</v>
      </c>
      <c r="O85" s="55">
        <v>239.55</v>
      </c>
      <c r="P85" s="55">
        <v>93.435000000000002</v>
      </c>
      <c r="Q85" s="55">
        <v>95.786882324363631</v>
      </c>
      <c r="R85" s="61">
        <v>96.6</v>
      </c>
    </row>
    <row r="86" spans="2:19" x14ac:dyDescent="0.25">
      <c r="B86" s="225" t="s">
        <v>166</v>
      </c>
      <c r="C86" s="55">
        <v>2.8847791287762732</v>
      </c>
      <c r="D86" s="55">
        <v>2.9137489325362935</v>
      </c>
      <c r="E86" s="55">
        <v>2.3043253489574482</v>
      </c>
      <c r="F86" s="55">
        <v>1.3078000934142864</v>
      </c>
      <c r="G86" s="55">
        <v>1.7985110971961404</v>
      </c>
      <c r="H86" s="334">
        <v>2.1783414494925211</v>
      </c>
      <c r="I86" s="55">
        <v>2.3209051177680351</v>
      </c>
      <c r="J86" s="61">
        <v>1.7080745341614971</v>
      </c>
      <c r="K86" s="55">
        <v>251.73333333333335</v>
      </c>
      <c r="L86" s="55">
        <v>251.06666666666666</v>
      </c>
      <c r="M86" s="55">
        <v>98.945333333333323</v>
      </c>
      <c r="N86" s="55">
        <v>108.45</v>
      </c>
      <c r="O86" s="55">
        <v>243.85833333333335</v>
      </c>
      <c r="P86" s="55">
        <v>95.470333333333329</v>
      </c>
      <c r="Q86" s="55">
        <v>98.010004978380238</v>
      </c>
      <c r="R86" s="61">
        <v>98.25</v>
      </c>
    </row>
    <row r="87" spans="2:19" x14ac:dyDescent="0.25">
      <c r="B87" s="225" t="s">
        <v>167</v>
      </c>
      <c r="C87" s="55">
        <v>1.9597457627118615</v>
      </c>
      <c r="D87" s="55">
        <v>2.0280138077535668</v>
      </c>
      <c r="E87" s="55">
        <v>1.0507485614952685</v>
      </c>
      <c r="F87" s="55">
        <v>-0.39188566159521088</v>
      </c>
      <c r="G87" s="55">
        <v>-5.1259269384544837E-2</v>
      </c>
      <c r="H87" s="334">
        <v>2.5326366654911965</v>
      </c>
      <c r="I87" s="55">
        <v>1.6822158974535455</v>
      </c>
      <c r="J87" s="61">
        <v>1.4758269720101964</v>
      </c>
      <c r="K87" s="55">
        <v>256.66666666666669</v>
      </c>
      <c r="L87" s="55">
        <v>256.1583333333333</v>
      </c>
      <c r="M87" s="55">
        <v>99.985000000000014</v>
      </c>
      <c r="N87" s="55">
        <v>108.02500000000001</v>
      </c>
      <c r="O87" s="55">
        <v>243.73333333333335</v>
      </c>
      <c r="P87" s="55">
        <v>97.888249999999999</v>
      </c>
      <c r="Q87" s="55">
        <v>99.658744863221557</v>
      </c>
      <c r="R87" s="61">
        <v>99.700000000000017</v>
      </c>
    </row>
    <row r="88" spans="2:19" x14ac:dyDescent="0.25">
      <c r="B88" s="225" t="s">
        <v>168</v>
      </c>
      <c r="C88" s="55">
        <v>1.077922077922068</v>
      </c>
      <c r="D88" s="55">
        <v>1.1386186928657196</v>
      </c>
      <c r="E88" s="55">
        <v>0.10134853561366697</v>
      </c>
      <c r="F88" s="55">
        <v>-1.2034251330710504</v>
      </c>
      <c r="G88" s="55">
        <v>-0.93681619256018678</v>
      </c>
      <c r="H88" s="334">
        <v>2.8951380783699818</v>
      </c>
      <c r="I88" s="55">
        <v>0.57031981051977709</v>
      </c>
      <c r="J88" s="61">
        <v>0.65195586760279411</v>
      </c>
      <c r="K88" s="55">
        <v>259.43333333333334</v>
      </c>
      <c r="L88" s="55">
        <v>259.07499999999993</v>
      </c>
      <c r="M88" s="55">
        <v>100.08633333333333</v>
      </c>
      <c r="N88" s="55">
        <v>106.72500000000001</v>
      </c>
      <c r="O88" s="55">
        <v>241.45000000000002</v>
      </c>
      <c r="P88" s="55">
        <v>100.72225</v>
      </c>
      <c r="Q88" s="55">
        <v>100.22711842809187</v>
      </c>
      <c r="R88" s="61">
        <v>100.35000000000001</v>
      </c>
    </row>
    <row r="89" spans="2:19" x14ac:dyDescent="0.25">
      <c r="B89" s="225" t="s">
        <v>169</v>
      </c>
      <c r="C89" s="55">
        <v>2.1424900424001123</v>
      </c>
      <c r="D89" s="55">
        <v>2.3191482517932656</v>
      </c>
      <c r="E89" s="55">
        <v>1.1074605590506934</v>
      </c>
      <c r="F89" s="55">
        <v>1.5694542047317839</v>
      </c>
      <c r="G89" s="55">
        <v>-4.224477117415617</v>
      </c>
      <c r="H89" s="334">
        <v>1.33113587117046</v>
      </c>
      <c r="I89" s="55">
        <v>1.710486694321304</v>
      </c>
      <c r="J89" s="61">
        <v>2.2172396611858289</v>
      </c>
      <c r="K89" s="55">
        <v>264.99166666666667</v>
      </c>
      <c r="L89" s="55">
        <v>265.08333333333331</v>
      </c>
      <c r="M89" s="55">
        <v>101.19475</v>
      </c>
      <c r="N89" s="55">
        <v>108.4</v>
      </c>
      <c r="O89" s="55">
        <v>231.25</v>
      </c>
      <c r="P89" s="55">
        <v>102.063</v>
      </c>
      <c r="Q89" s="55">
        <v>101.94148995290604</v>
      </c>
      <c r="R89" s="61">
        <v>102.57499999999999</v>
      </c>
    </row>
    <row r="90" spans="2:19" x14ac:dyDescent="0.25">
      <c r="B90" s="225" t="s">
        <v>170</v>
      </c>
      <c r="C90" s="55">
        <v>3.8291006122569229</v>
      </c>
      <c r="D90" s="55">
        <v>4.0043243350225168</v>
      </c>
      <c r="E90" s="55">
        <v>2.855960820038618</v>
      </c>
      <c r="F90" s="55">
        <v>3.0452106779373338</v>
      </c>
      <c r="G90" s="55">
        <v>-2.3844631173247279</v>
      </c>
      <c r="H90" s="334">
        <v>0.73592815707573322</v>
      </c>
      <c r="I90" s="55">
        <v>1.9197201849462999</v>
      </c>
      <c r="J90" s="61">
        <v>1.8638501778980441</v>
      </c>
      <c r="K90" s="55">
        <v>275.13846419742981</v>
      </c>
      <c r="L90" s="55">
        <v>275.69812975808884</v>
      </c>
      <c r="M90" s="55">
        <v>104.08483241193602</v>
      </c>
      <c r="N90" s="55">
        <v>111.70100837488407</v>
      </c>
      <c r="O90" s="55">
        <v>225.73592904118658</v>
      </c>
      <c r="P90" s="55">
        <v>102.8141103549562</v>
      </c>
      <c r="Q90" s="55">
        <v>103.89848131236698</v>
      </c>
      <c r="R90" s="61">
        <v>104.4868443199789</v>
      </c>
    </row>
    <row r="91" spans="2:19" x14ac:dyDescent="0.25">
      <c r="B91" s="225" t="s">
        <v>171</v>
      </c>
      <c r="C91" s="55">
        <v>3.4328756715385111</v>
      </c>
      <c r="D91" s="55">
        <v>3.3387723035863388</v>
      </c>
      <c r="E91" s="55">
        <v>2.1966356567199767</v>
      </c>
      <c r="F91" s="55">
        <v>1.4098818771571473</v>
      </c>
      <c r="G91" s="55">
        <v>8.0637348028699591</v>
      </c>
      <c r="H91" s="334">
        <v>1.2049285513701591</v>
      </c>
      <c r="I91" s="55">
        <v>2.1206928571810124</v>
      </c>
      <c r="J91" s="61">
        <v>1.5173447455692184</v>
      </c>
      <c r="K91" s="55">
        <v>284.58362559790805</v>
      </c>
      <c r="L91" s="55">
        <v>284.90306255595743</v>
      </c>
      <c r="M91" s="55">
        <v>106.37119695393383</v>
      </c>
      <c r="N91" s="55">
        <v>113.27586064856334</v>
      </c>
      <c r="O91" s="55">
        <v>243.93867571386258</v>
      </c>
      <c r="P91" s="55">
        <v>104.05294692546029</v>
      </c>
      <c r="Q91" s="55">
        <v>106.10184898427789</v>
      </c>
      <c r="R91" s="61">
        <v>106.07226996207919</v>
      </c>
    </row>
    <row r="92" spans="2:19" x14ac:dyDescent="0.25">
      <c r="B92" s="225" t="s">
        <v>221</v>
      </c>
      <c r="C92" s="55">
        <v>2.9516521837011851</v>
      </c>
      <c r="D92" s="55">
        <v>2.8073943139759194</v>
      </c>
      <c r="E92" s="55">
        <v>1.8346853622008297</v>
      </c>
      <c r="F92" s="55">
        <v>0.67982730104161249</v>
      </c>
      <c r="G92" s="55">
        <v>8.4269521437572337</v>
      </c>
      <c r="H92" s="334">
        <v>1.3528395094601677</v>
      </c>
      <c r="I92" s="55">
        <v>1.8746970335571973</v>
      </c>
      <c r="J92" s="61">
        <v>1.5703848227962141</v>
      </c>
      <c r="K92" s="55">
        <v>292.98354439732475</v>
      </c>
      <c r="L92" s="55">
        <v>292.90141493449664</v>
      </c>
      <c r="M92" s="55">
        <v>108.32277373404548</v>
      </c>
      <c r="N92" s="55">
        <v>114.04594087474212</v>
      </c>
      <c r="O92" s="55">
        <v>264.4952711763849</v>
      </c>
      <c r="P92" s="55">
        <v>105.46061630222553</v>
      </c>
      <c r="Q92" s="55">
        <v>108.09093719973549</v>
      </c>
      <c r="R92" s="61">
        <v>107.73801279075911</v>
      </c>
    </row>
    <row r="93" spans="2:19" x14ac:dyDescent="0.25">
      <c r="B93" s="225" t="s">
        <v>262</v>
      </c>
      <c r="C93" s="55">
        <v>2.9180865161686569</v>
      </c>
      <c r="D93" s="55">
        <v>2.8449321855745637</v>
      </c>
      <c r="E93" s="55">
        <v>1.9788643508930619</v>
      </c>
      <c r="F93" s="55">
        <v>1.0543971934422842</v>
      </c>
      <c r="G93" s="55">
        <v>5.5507511817306607</v>
      </c>
      <c r="H93" s="334">
        <v>2.7446340364278115</v>
      </c>
      <c r="I93" s="55">
        <v>1.9974478952735808</v>
      </c>
      <c r="J93" s="61">
        <v>1.6608117331861081</v>
      </c>
      <c r="K93" s="55">
        <v>301.53305770097609</v>
      </c>
      <c r="L93" s="55">
        <v>301.23426155997146</v>
      </c>
      <c r="M93" s="55">
        <v>110.46633448736705</v>
      </c>
      <c r="N93" s="55">
        <v>115.24843807456024</v>
      </c>
      <c r="O93" s="55">
        <v>279.17674556682982</v>
      </c>
      <c r="P93" s="55">
        <v>108.35512427228296</v>
      </c>
      <c r="Q93" s="55">
        <v>110.2499973498131</v>
      </c>
      <c r="R93" s="61">
        <v>109.52733834828959</v>
      </c>
    </row>
    <row r="94" spans="2:19" x14ac:dyDescent="0.25">
      <c r="B94" s="225" t="s">
        <v>328</v>
      </c>
      <c r="C94" s="55">
        <v>2.931301030968342</v>
      </c>
      <c r="D94" s="55">
        <v>2.8794839446437379</v>
      </c>
      <c r="E94" s="55">
        <v>1.9983357863120688</v>
      </c>
      <c r="F94" s="55">
        <v>1.1153241381170176</v>
      </c>
      <c r="G94" s="55">
        <v>4.7482806698686204</v>
      </c>
      <c r="H94" s="334">
        <v>2.9833484893757429</v>
      </c>
      <c r="I94" s="55">
        <v>2.0138696238979463</v>
      </c>
      <c r="J94" s="61">
        <v>1.7378903359248881</v>
      </c>
      <c r="K94" s="55">
        <v>310.37189933007517</v>
      </c>
      <c r="L94" s="55">
        <v>309.90825375735699</v>
      </c>
      <c r="M94" s="55">
        <v>112.6738227812553</v>
      </c>
      <c r="N94" s="55">
        <v>116.53383172320866</v>
      </c>
      <c r="O94" s="55">
        <v>292.43284101134793</v>
      </c>
      <c r="P94" s="55">
        <v>111.58773523542132</v>
      </c>
      <c r="Q94" s="55">
        <v>112.47028855678927</v>
      </c>
      <c r="R94" s="61">
        <v>111.43080337664027</v>
      </c>
    </row>
    <row r="95" spans="2:19" x14ac:dyDescent="0.25">
      <c r="B95" s="255" t="s">
        <v>567</v>
      </c>
      <c r="C95" s="219">
        <v>2.9856150687971734</v>
      </c>
      <c r="D95" s="219">
        <v>2.926249822750961</v>
      </c>
      <c r="E95" s="219">
        <v>2.0000000000000995</v>
      </c>
      <c r="F95" s="219">
        <v>1.1264780219831465</v>
      </c>
      <c r="G95" s="219">
        <v>5.030134383388642</v>
      </c>
      <c r="H95" s="334">
        <v>3.0318236749387211</v>
      </c>
      <c r="I95" s="219">
        <v>2.0147470135716929</v>
      </c>
      <c r="J95" s="256">
        <v>1.8385662765622612</v>
      </c>
      <c r="K95" s="219">
        <v>319.6384095257859</v>
      </c>
      <c r="L95" s="219">
        <v>318.97694348362222</v>
      </c>
      <c r="M95" s="219">
        <v>114.92729923688051</v>
      </c>
      <c r="N95" s="219">
        <v>117.84655972574544</v>
      </c>
      <c r="O95" s="219">
        <v>307.14260589537997</v>
      </c>
      <c r="P95" s="55">
        <v>114.97087861061677</v>
      </c>
      <c r="Q95" s="219">
        <v>114.73628033664265</v>
      </c>
      <c r="R95" s="256">
        <v>113.4795325492256</v>
      </c>
    </row>
    <row r="96" spans="2:19" ht="15.75" customHeight="1" x14ac:dyDescent="0.25">
      <c r="B96" s="598" t="s">
        <v>67</v>
      </c>
      <c r="C96" s="599"/>
      <c r="D96" s="599"/>
      <c r="E96" s="599"/>
      <c r="F96" s="599"/>
      <c r="G96" s="599"/>
      <c r="H96" s="599"/>
      <c r="I96" s="599"/>
      <c r="J96" s="599"/>
      <c r="K96" s="599"/>
      <c r="L96" s="599"/>
      <c r="M96" s="599"/>
      <c r="N96" s="599"/>
      <c r="O96" s="599"/>
      <c r="P96" s="599"/>
      <c r="Q96" s="599"/>
      <c r="R96" s="600"/>
    </row>
    <row r="97" spans="2:18" ht="16.5" customHeight="1" x14ac:dyDescent="0.25">
      <c r="B97" s="601" t="s">
        <v>625</v>
      </c>
      <c r="C97" s="594"/>
      <c r="D97" s="594"/>
      <c r="E97" s="594"/>
      <c r="F97" s="594"/>
      <c r="G97" s="594"/>
      <c r="H97" s="594"/>
      <c r="I97" s="594"/>
      <c r="J97" s="594"/>
      <c r="K97" s="594"/>
      <c r="L97" s="594"/>
      <c r="M97" s="594"/>
      <c r="N97" s="594"/>
      <c r="O97" s="594"/>
      <c r="P97" s="594"/>
      <c r="Q97" s="594"/>
      <c r="R97" s="595"/>
    </row>
    <row r="98" spans="2:18" ht="16.5" customHeight="1" x14ac:dyDescent="0.25">
      <c r="B98" s="593" t="s">
        <v>626</v>
      </c>
      <c r="C98" s="594"/>
      <c r="D98" s="594"/>
      <c r="E98" s="594"/>
      <c r="F98" s="594"/>
      <c r="G98" s="594"/>
      <c r="H98" s="594"/>
      <c r="I98" s="594"/>
      <c r="J98" s="594"/>
      <c r="K98" s="594"/>
      <c r="L98" s="594"/>
      <c r="M98" s="594"/>
      <c r="N98" s="594"/>
      <c r="O98" s="594"/>
      <c r="P98" s="594"/>
      <c r="Q98" s="594"/>
      <c r="R98" s="595"/>
    </row>
    <row r="99" spans="2:18" ht="15.75" customHeight="1" x14ac:dyDescent="0.25">
      <c r="B99" s="602" t="s">
        <v>41</v>
      </c>
      <c r="C99" s="603"/>
      <c r="D99" s="603"/>
      <c r="E99" s="603"/>
      <c r="F99" s="603"/>
      <c r="G99" s="603"/>
      <c r="H99" s="603"/>
      <c r="I99" s="603"/>
      <c r="J99" s="603"/>
      <c r="K99" s="603"/>
      <c r="L99" s="603"/>
      <c r="M99" s="603"/>
      <c r="N99" s="603"/>
      <c r="O99" s="603"/>
      <c r="P99" s="603"/>
      <c r="Q99" s="603"/>
      <c r="R99" s="604"/>
    </row>
    <row r="100" spans="2:18" ht="25.5" customHeight="1" x14ac:dyDescent="0.25">
      <c r="B100" s="584" t="s">
        <v>577</v>
      </c>
      <c r="C100" s="585"/>
      <c r="D100" s="585"/>
      <c r="E100" s="585"/>
      <c r="F100" s="585"/>
      <c r="G100" s="585"/>
      <c r="H100" s="585"/>
      <c r="I100" s="585"/>
      <c r="J100" s="585"/>
      <c r="K100" s="585"/>
      <c r="L100" s="585"/>
      <c r="M100" s="585"/>
      <c r="N100" s="585"/>
      <c r="O100" s="585"/>
      <c r="P100" s="585"/>
      <c r="Q100" s="585"/>
      <c r="R100" s="586"/>
    </row>
    <row r="101" spans="2:18" ht="16.5" customHeight="1" x14ac:dyDescent="0.25">
      <c r="B101" s="584" t="s">
        <v>131</v>
      </c>
      <c r="C101" s="585"/>
      <c r="D101" s="585"/>
      <c r="E101" s="585"/>
      <c r="F101" s="585"/>
      <c r="G101" s="585"/>
      <c r="H101" s="585"/>
      <c r="I101" s="585"/>
      <c r="J101" s="585"/>
      <c r="K101" s="585"/>
      <c r="L101" s="585"/>
      <c r="M101" s="585"/>
      <c r="N101" s="585"/>
      <c r="O101" s="585"/>
      <c r="P101" s="585"/>
      <c r="Q101" s="585"/>
      <c r="R101" s="586"/>
    </row>
    <row r="102" spans="2:18" x14ac:dyDescent="0.25">
      <c r="B102" s="590" t="s">
        <v>336</v>
      </c>
      <c r="C102" s="591"/>
      <c r="D102" s="591"/>
      <c r="E102" s="591"/>
      <c r="F102" s="591"/>
      <c r="G102" s="591"/>
      <c r="H102" s="591"/>
      <c r="I102" s="591"/>
      <c r="J102" s="591"/>
      <c r="K102" s="591"/>
      <c r="L102" s="591"/>
      <c r="M102" s="591"/>
      <c r="N102" s="591"/>
      <c r="O102" s="591"/>
      <c r="P102" s="591"/>
      <c r="Q102" s="591"/>
      <c r="R102" s="592"/>
    </row>
    <row r="103" spans="2:18" ht="16.5" thickBot="1" x14ac:dyDescent="0.3">
      <c r="B103" s="587" t="s">
        <v>335</v>
      </c>
      <c r="C103" s="588"/>
      <c r="D103" s="588"/>
      <c r="E103" s="588"/>
      <c r="F103" s="588"/>
      <c r="G103" s="588"/>
      <c r="H103" s="588"/>
      <c r="I103" s="588"/>
      <c r="J103" s="588"/>
      <c r="K103" s="588"/>
      <c r="L103" s="588"/>
      <c r="M103" s="588"/>
      <c r="N103" s="588"/>
      <c r="O103" s="588"/>
      <c r="P103" s="588"/>
      <c r="Q103" s="588"/>
      <c r="R103" s="589"/>
    </row>
    <row r="104" spans="2:18" ht="18.75" x14ac:dyDescent="0.25">
      <c r="B104" s="3"/>
      <c r="C104" s="2"/>
      <c r="D104" s="2"/>
      <c r="E104" s="2"/>
      <c r="F104" s="2"/>
      <c r="G104" s="2"/>
      <c r="H104" s="2"/>
      <c r="I104" s="2"/>
      <c r="K104" s="23"/>
      <c r="L104" s="23"/>
      <c r="M104" s="23"/>
      <c r="N104" s="23"/>
      <c r="O104" s="23"/>
      <c r="P104" s="23"/>
      <c r="Q104" s="23"/>
      <c r="R104" s="2"/>
    </row>
    <row r="105" spans="2:18" x14ac:dyDescent="0.25">
      <c r="K105" s="10"/>
      <c r="L105" s="10"/>
      <c r="M105" s="10"/>
      <c r="N105" s="10"/>
      <c r="O105" s="10"/>
      <c r="P105" s="10"/>
      <c r="Q105" s="10"/>
      <c r="R105" s="2"/>
    </row>
    <row r="106" spans="2:18" x14ac:dyDescent="0.25">
      <c r="K106" s="23"/>
      <c r="L106" s="23"/>
      <c r="M106" s="23"/>
      <c r="N106" s="23"/>
      <c r="O106" s="23"/>
      <c r="P106" s="23"/>
      <c r="Q106" s="23"/>
      <c r="R106" s="2"/>
    </row>
    <row r="107" spans="2:18" x14ac:dyDescent="0.25">
      <c r="K107" s="2"/>
      <c r="L107" s="2"/>
      <c r="M107" s="2"/>
      <c r="N107" s="2"/>
      <c r="O107" s="2"/>
      <c r="P107" s="2"/>
      <c r="Q107" s="2"/>
      <c r="R107" s="2"/>
    </row>
    <row r="108" spans="2:18" x14ac:dyDescent="0.25">
      <c r="K108" s="2"/>
      <c r="L108" s="2"/>
      <c r="M108" s="2"/>
      <c r="N108" s="2"/>
      <c r="O108" s="2"/>
      <c r="P108" s="2"/>
      <c r="Q108" s="2"/>
      <c r="R108" s="2"/>
    </row>
    <row r="109" spans="2:18" x14ac:dyDescent="0.25">
      <c r="K109" s="2"/>
      <c r="L109" s="2"/>
      <c r="M109" s="2"/>
      <c r="N109" s="2"/>
      <c r="O109" s="2"/>
      <c r="P109" s="2"/>
      <c r="Q109" s="2"/>
      <c r="R109" s="2"/>
    </row>
    <row r="110" spans="2:18" x14ac:dyDescent="0.25">
      <c r="K110" s="2"/>
      <c r="L110" s="2"/>
      <c r="M110" s="2"/>
      <c r="N110" s="2"/>
      <c r="O110" s="2"/>
      <c r="P110" s="2"/>
      <c r="Q110" s="2"/>
      <c r="R110" s="2"/>
    </row>
  </sheetData>
  <mergeCells count="10">
    <mergeCell ref="B2:R2"/>
    <mergeCell ref="C3:J3"/>
    <mergeCell ref="B96:R96"/>
    <mergeCell ref="B97:R97"/>
    <mergeCell ref="B99:R99"/>
    <mergeCell ref="B101:R101"/>
    <mergeCell ref="B103:R103"/>
    <mergeCell ref="B102:R102"/>
    <mergeCell ref="B98:R98"/>
    <mergeCell ref="B100:R100"/>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D123"/>
  <sheetViews>
    <sheetView zoomScaleNormal="100" zoomScaleSheetLayoutView="100" workbookViewId="0"/>
  </sheetViews>
  <sheetFormatPr defaultRowHeight="15" x14ac:dyDescent="0.25"/>
  <cols>
    <col min="1" max="1" width="9.33203125" style="36" customWidth="1"/>
    <col min="2" max="2" width="10.109375" style="36" customWidth="1"/>
    <col min="3" max="4" width="11.44140625" style="36" customWidth="1"/>
    <col min="5" max="5" width="9.33203125" style="36" customWidth="1"/>
    <col min="6" max="7" width="8.6640625" style="36" customWidth="1"/>
    <col min="8" max="8" width="11.44140625" style="36" customWidth="1"/>
    <col min="9" max="9" width="14.44140625" style="36" customWidth="1"/>
    <col min="10" max="10" width="6.109375" style="36" customWidth="1"/>
    <col min="11" max="11" width="15.21875" style="36" customWidth="1"/>
    <col min="12" max="12" width="13.109375" style="36" customWidth="1"/>
    <col min="13" max="14" width="12.21875" style="36" customWidth="1"/>
    <col min="15" max="15" width="14.33203125" style="36" customWidth="1"/>
    <col min="16" max="18" width="13.44140625" style="36" customWidth="1"/>
    <col min="19" max="19" width="12.6640625" style="36" customWidth="1"/>
    <col min="20" max="20" width="13.44140625" style="36" customWidth="1"/>
    <col min="21" max="21" width="10.88671875" style="36" customWidth="1"/>
    <col min="22" max="16384" width="8.88671875" style="36"/>
  </cols>
  <sheetData>
    <row r="1" spans="1:30" ht="33.75" customHeight="1" thickBot="1" x14ac:dyDescent="0.3">
      <c r="A1" s="77" t="s">
        <v>143</v>
      </c>
      <c r="B1" s="126"/>
      <c r="C1" s="126"/>
      <c r="D1" s="126"/>
      <c r="E1" s="126"/>
      <c r="F1" s="126"/>
      <c r="G1" s="126"/>
      <c r="H1" s="126"/>
      <c r="I1" s="126"/>
      <c r="J1" s="126"/>
    </row>
    <row r="2" spans="1:30" s="128" customFormat="1" ht="19.5" thickBot="1" x14ac:dyDescent="0.35">
      <c r="B2" s="608" t="s">
        <v>185</v>
      </c>
      <c r="C2" s="530"/>
      <c r="D2" s="530"/>
      <c r="E2" s="530"/>
      <c r="F2" s="530"/>
      <c r="G2" s="530"/>
      <c r="H2" s="530"/>
      <c r="I2" s="545"/>
      <c r="J2" s="129"/>
      <c r="K2" s="129"/>
      <c r="L2" s="129"/>
      <c r="M2" s="129"/>
      <c r="S2" s="36"/>
      <c r="T2" s="36"/>
      <c r="U2" s="36"/>
      <c r="V2" s="36"/>
      <c r="W2" s="36"/>
      <c r="X2" s="36"/>
      <c r="Y2" s="36"/>
      <c r="Z2" s="36"/>
      <c r="AA2" s="36"/>
      <c r="AB2" s="36"/>
      <c r="AC2" s="36"/>
      <c r="AD2" s="36"/>
    </row>
    <row r="3" spans="1:30" s="128" customFormat="1" ht="52.5" customHeight="1" x14ac:dyDescent="0.25">
      <c r="B3" s="127"/>
      <c r="C3" s="106" t="s">
        <v>53</v>
      </c>
      <c r="D3" s="106" t="s">
        <v>54</v>
      </c>
      <c r="E3" s="106" t="s">
        <v>55</v>
      </c>
      <c r="F3" s="106" t="s">
        <v>56</v>
      </c>
      <c r="G3" s="106" t="s">
        <v>57</v>
      </c>
      <c r="H3" s="106" t="s">
        <v>58</v>
      </c>
      <c r="I3" s="107" t="s">
        <v>59</v>
      </c>
      <c r="L3" s="129"/>
      <c r="M3" s="129"/>
      <c r="S3" s="36"/>
      <c r="T3" s="36"/>
      <c r="U3" s="36"/>
      <c r="V3" s="36"/>
      <c r="W3" s="36"/>
      <c r="X3" s="36"/>
      <c r="Y3" s="36"/>
      <c r="Z3" s="36"/>
      <c r="AA3" s="36"/>
      <c r="AB3" s="36"/>
      <c r="AC3" s="36"/>
      <c r="AD3" s="36"/>
    </row>
    <row r="4" spans="1:30" x14ac:dyDescent="0.25">
      <c r="B4" s="54" t="s">
        <v>202</v>
      </c>
      <c r="C4" s="55">
        <v>-13.461</v>
      </c>
      <c r="D4" s="55">
        <v>-3.3857762686285606</v>
      </c>
      <c r="E4" s="55">
        <v>0.98</v>
      </c>
      <c r="F4" s="55">
        <v>-0.13500000000000001</v>
      </c>
      <c r="G4" s="55">
        <v>-3.9289999999999998</v>
      </c>
      <c r="H4" s="55">
        <v>-16.463999999999999</v>
      </c>
      <c r="I4" s="56">
        <v>-4.1411054518015469</v>
      </c>
      <c r="J4" s="57"/>
      <c r="K4" s="58"/>
      <c r="L4" s="59"/>
    </row>
    <row r="5" spans="1:30" x14ac:dyDescent="0.25">
      <c r="B5" s="54" t="s">
        <v>203</v>
      </c>
      <c r="C5" s="55">
        <v>-12.521000000000001</v>
      </c>
      <c r="D5" s="55">
        <v>-3.1641299211305047</v>
      </c>
      <c r="E5" s="55">
        <v>-2.8250000000000002</v>
      </c>
      <c r="F5" s="55">
        <v>-0.19900000000000001</v>
      </c>
      <c r="G5" s="55">
        <v>-3.5539999999999998</v>
      </c>
      <c r="H5" s="55">
        <v>-19.018000000000001</v>
      </c>
      <c r="I5" s="56">
        <v>-4.805959814716072</v>
      </c>
      <c r="J5" s="57"/>
      <c r="K5" s="58"/>
      <c r="L5" s="59"/>
    </row>
    <row r="6" spans="1:30" x14ac:dyDescent="0.25">
      <c r="B6" s="54" t="s">
        <v>204</v>
      </c>
      <c r="C6" s="55">
        <v>-11.225</v>
      </c>
      <c r="D6" s="55">
        <v>-2.8579939810264845</v>
      </c>
      <c r="E6" s="55">
        <v>-2.8769999999999998</v>
      </c>
      <c r="F6" s="55">
        <v>-0.16500000000000001</v>
      </c>
      <c r="G6" s="55">
        <v>-3.4569999999999999</v>
      </c>
      <c r="H6" s="55">
        <v>-17.614999999999998</v>
      </c>
      <c r="I6" s="56">
        <v>-4.4849500201141668</v>
      </c>
      <c r="J6" s="57"/>
      <c r="K6" s="58"/>
      <c r="L6" s="59"/>
    </row>
    <row r="7" spans="1:30" x14ac:dyDescent="0.25">
      <c r="B7" s="54" t="s">
        <v>243</v>
      </c>
      <c r="C7" s="55">
        <v>-7.8460000000000001</v>
      </c>
      <c r="D7" s="55">
        <v>-2.0304489709303679</v>
      </c>
      <c r="E7" s="55">
        <v>-9.5489999999999995</v>
      </c>
      <c r="F7" s="55">
        <v>-0.216</v>
      </c>
      <c r="G7" s="55">
        <v>-2.278</v>
      </c>
      <c r="H7" s="55">
        <v>-19.797999999999998</v>
      </c>
      <c r="I7" s="56">
        <v>-5.1234805922099698</v>
      </c>
      <c r="J7" s="57"/>
      <c r="K7" s="58"/>
      <c r="L7" s="59"/>
    </row>
    <row r="8" spans="1:30" x14ac:dyDescent="0.25">
      <c r="B8" s="54" t="s">
        <v>12</v>
      </c>
      <c r="C8" s="55">
        <v>-9.4619999999999997</v>
      </c>
      <c r="D8" s="55">
        <v>-2.4841426531126607</v>
      </c>
      <c r="E8" s="55">
        <v>-6.2290000000000001</v>
      </c>
      <c r="F8" s="55">
        <v>-2.5000000000000001E-2</v>
      </c>
      <c r="G8" s="55">
        <v>-3.6339999999999999</v>
      </c>
      <c r="H8" s="55">
        <v>-19.239000000000001</v>
      </c>
      <c r="I8" s="56">
        <v>-5.0509850457867769</v>
      </c>
      <c r="J8" s="57"/>
      <c r="K8" s="58"/>
      <c r="L8" s="59"/>
    </row>
    <row r="9" spans="1:30" x14ac:dyDescent="0.25">
      <c r="B9" s="54" t="s">
        <v>13</v>
      </c>
      <c r="C9" s="55">
        <v>-9.2899999999999991</v>
      </c>
      <c r="D9" s="55">
        <v>-2.4386402415015094</v>
      </c>
      <c r="E9" s="55">
        <v>-5.5549999999999997</v>
      </c>
      <c r="F9" s="55">
        <v>-4.1000000000000002E-2</v>
      </c>
      <c r="G9" s="55">
        <v>-4.266</v>
      </c>
      <c r="H9" s="55">
        <v>-18.927</v>
      </c>
      <c r="I9" s="56">
        <v>-4.9683685523034518</v>
      </c>
      <c r="J9" s="57"/>
      <c r="K9" s="58"/>
      <c r="L9" s="59"/>
    </row>
    <row r="10" spans="1:30" x14ac:dyDescent="0.25">
      <c r="B10" s="54" t="s">
        <v>14</v>
      </c>
      <c r="C10" s="55">
        <v>-7.5270000000000001</v>
      </c>
      <c r="D10" s="55">
        <v>-1.9640587939055991</v>
      </c>
      <c r="E10" s="55">
        <v>0.79800000000000004</v>
      </c>
      <c r="F10" s="55">
        <v>-9.5000000000000001E-2</v>
      </c>
      <c r="G10" s="55">
        <v>-3.6850000000000001</v>
      </c>
      <c r="H10" s="55">
        <v>-10.292999999999999</v>
      </c>
      <c r="I10" s="56">
        <v>-2.6858053893543681</v>
      </c>
      <c r="J10" s="57"/>
      <c r="K10" s="58"/>
      <c r="L10" s="59"/>
    </row>
    <row r="11" spans="1:30" x14ac:dyDescent="0.25">
      <c r="B11" s="54" t="s">
        <v>15</v>
      </c>
      <c r="C11" s="55">
        <v>-7.1740000000000004</v>
      </c>
      <c r="D11" s="55">
        <v>-1.8660278369527616</v>
      </c>
      <c r="E11" s="55">
        <v>-1.0389999999999999</v>
      </c>
      <c r="F11" s="55">
        <v>-9.8000000000000004E-2</v>
      </c>
      <c r="G11" s="55">
        <v>-3.2</v>
      </c>
      <c r="H11" s="55">
        <v>-11.307</v>
      </c>
      <c r="I11" s="56">
        <v>-2.9410617162566037</v>
      </c>
      <c r="J11" s="57"/>
      <c r="K11" s="58"/>
      <c r="L11" s="59"/>
    </row>
    <row r="12" spans="1:30" x14ac:dyDescent="0.25">
      <c r="B12" s="54" t="s">
        <v>16</v>
      </c>
      <c r="C12" s="55">
        <v>-9.3219999999999992</v>
      </c>
      <c r="D12" s="55">
        <v>-2.3911760933692445</v>
      </c>
      <c r="E12" s="55">
        <v>0.28599999999999998</v>
      </c>
      <c r="F12" s="55">
        <v>-0.04</v>
      </c>
      <c r="G12" s="55">
        <v>-4.45</v>
      </c>
      <c r="H12" s="55">
        <v>-13.349</v>
      </c>
      <c r="I12" s="56">
        <v>-3.4241374887777352</v>
      </c>
      <c r="J12" s="57"/>
      <c r="K12" s="58"/>
      <c r="L12" s="59"/>
    </row>
    <row r="13" spans="1:30" x14ac:dyDescent="0.25">
      <c r="B13" s="54" t="s">
        <v>17</v>
      </c>
      <c r="C13" s="55">
        <v>-9.2170000000000005</v>
      </c>
      <c r="D13" s="55">
        <v>-2.3274488463762553</v>
      </c>
      <c r="E13" s="55">
        <v>0.85199999999999998</v>
      </c>
      <c r="F13" s="55">
        <v>-9.6000000000000002E-2</v>
      </c>
      <c r="G13" s="55">
        <v>-4.1769999999999996</v>
      </c>
      <c r="H13" s="55">
        <v>-12.648999999999999</v>
      </c>
      <c r="I13" s="56">
        <v>-3.1940870627984435</v>
      </c>
      <c r="J13" s="57"/>
      <c r="K13" s="58"/>
      <c r="L13" s="59"/>
      <c r="S13" s="46"/>
      <c r="V13" s="218"/>
    </row>
    <row r="14" spans="1:30" x14ac:dyDescent="0.25">
      <c r="B14" s="54" t="s">
        <v>18</v>
      </c>
      <c r="C14" s="55">
        <v>-12.364000000000001</v>
      </c>
      <c r="D14" s="55">
        <v>-3.1231134136761249</v>
      </c>
      <c r="E14" s="55">
        <v>-0.438</v>
      </c>
      <c r="F14" s="55">
        <v>-8.8999999999999996E-2</v>
      </c>
      <c r="G14" s="55">
        <v>-4.819</v>
      </c>
      <c r="H14" s="55">
        <v>-17.734999999999999</v>
      </c>
      <c r="I14" s="56">
        <v>-4.4798136842078673</v>
      </c>
      <c r="J14" s="57"/>
      <c r="K14" s="58"/>
      <c r="L14" s="59"/>
      <c r="S14" s="46"/>
      <c r="V14" s="218"/>
      <c r="W14" s="59"/>
    </row>
    <row r="15" spans="1:30" x14ac:dyDescent="0.25">
      <c r="B15" s="54" t="s">
        <v>19</v>
      </c>
      <c r="C15" s="55">
        <v>-10.265000000000001</v>
      </c>
      <c r="D15" s="55">
        <v>-2.5783229974354915</v>
      </c>
      <c r="E15" s="55">
        <v>0.64900000000000002</v>
      </c>
      <c r="F15" s="55">
        <v>-0.16400000000000001</v>
      </c>
      <c r="G15" s="55">
        <v>-6.15</v>
      </c>
      <c r="H15" s="55">
        <v>-15.957000000000001</v>
      </c>
      <c r="I15" s="56">
        <v>-4.0080175421410758</v>
      </c>
      <c r="J15" s="57"/>
      <c r="K15" s="58"/>
      <c r="L15" s="59"/>
      <c r="S15" s="46"/>
      <c r="V15" s="218"/>
    </row>
    <row r="16" spans="1:30" x14ac:dyDescent="0.25">
      <c r="B16" s="54" t="s">
        <v>20</v>
      </c>
      <c r="C16" s="55">
        <v>-3.0419999999999998</v>
      </c>
      <c r="D16" s="55">
        <v>-0.74514991181657853</v>
      </c>
      <c r="E16" s="55">
        <v>1.986</v>
      </c>
      <c r="F16" s="55">
        <v>-4.8000000000000001E-2</v>
      </c>
      <c r="G16" s="55">
        <v>-5.2450000000000001</v>
      </c>
      <c r="H16" s="55">
        <v>-6.3890000000000002</v>
      </c>
      <c r="I16" s="56">
        <v>-1.565010777973741</v>
      </c>
      <c r="J16" s="57"/>
      <c r="K16" s="58"/>
      <c r="L16" s="59"/>
      <c r="S16" s="46"/>
      <c r="V16" s="218"/>
    </row>
    <row r="17" spans="2:22" x14ac:dyDescent="0.25">
      <c r="B17" s="54" t="s">
        <v>21</v>
      </c>
      <c r="C17" s="55">
        <v>-4.9960000000000004</v>
      </c>
      <c r="D17" s="55">
        <v>-1.2313516524413839</v>
      </c>
      <c r="E17" s="55">
        <v>4.68</v>
      </c>
      <c r="F17" s="55">
        <v>-6.7000000000000004E-2</v>
      </c>
      <c r="G17" s="55">
        <v>-4.2889999999999997</v>
      </c>
      <c r="H17" s="55">
        <v>-4.59</v>
      </c>
      <c r="I17" s="56">
        <v>-1.1312858456176846</v>
      </c>
      <c r="J17" s="57"/>
      <c r="K17" s="58"/>
      <c r="L17" s="59"/>
      <c r="S17" s="46"/>
      <c r="V17" s="218"/>
    </row>
    <row r="18" spans="2:22" x14ac:dyDescent="0.25">
      <c r="B18" s="54" t="s">
        <v>22</v>
      </c>
      <c r="C18" s="55">
        <v>-9.7230000000000008</v>
      </c>
      <c r="D18" s="55">
        <v>-2.3802995510162113</v>
      </c>
      <c r="E18" s="55">
        <v>-0.78700000000000003</v>
      </c>
      <c r="F18" s="55">
        <v>-7.0000000000000001E-3</v>
      </c>
      <c r="G18" s="55">
        <v>-5.49</v>
      </c>
      <c r="H18" s="55">
        <v>-15.903</v>
      </c>
      <c r="I18" s="56">
        <v>-3.8932329280891507</v>
      </c>
      <c r="J18" s="57"/>
      <c r="K18" s="58"/>
      <c r="L18" s="59"/>
      <c r="S18" s="46"/>
      <c r="V18" s="218"/>
    </row>
    <row r="19" spans="2:22" x14ac:dyDescent="0.25">
      <c r="B19" s="54" t="s">
        <v>23</v>
      </c>
      <c r="C19" s="55">
        <v>-7.41</v>
      </c>
      <c r="D19" s="55">
        <v>-1.7958803812792195</v>
      </c>
      <c r="E19" s="55">
        <v>0.61199999999999999</v>
      </c>
      <c r="F19" s="55">
        <v>-5.0999999999999997E-2</v>
      </c>
      <c r="G19" s="55">
        <v>-5.2469999999999999</v>
      </c>
      <c r="H19" s="55">
        <v>-12.013</v>
      </c>
      <c r="I19" s="56">
        <v>-2.9114589770994956</v>
      </c>
      <c r="J19" s="57"/>
      <c r="K19" s="58"/>
      <c r="L19" s="59"/>
      <c r="S19" s="46"/>
      <c r="V19" s="218"/>
    </row>
    <row r="20" spans="2:22" x14ac:dyDescent="0.25">
      <c r="B20" s="54" t="s">
        <v>24</v>
      </c>
      <c r="C20" s="55">
        <v>-5.2629999999999999</v>
      </c>
      <c r="D20" s="55">
        <v>-1.2671881809360772</v>
      </c>
      <c r="E20" s="55">
        <v>-2.7040000000000002</v>
      </c>
      <c r="F20" s="55">
        <v>-1.0999999999999999E-2</v>
      </c>
      <c r="G20" s="55">
        <v>-4.9020000000000001</v>
      </c>
      <c r="H20" s="55">
        <v>-12.801</v>
      </c>
      <c r="I20" s="56">
        <v>-3.0821348858374926</v>
      </c>
      <c r="J20" s="57"/>
      <c r="K20" s="58"/>
      <c r="L20" s="59"/>
      <c r="S20" s="46"/>
      <c r="V20" s="218"/>
    </row>
    <row r="21" spans="2:22" x14ac:dyDescent="0.25">
      <c r="B21" s="54" t="s">
        <v>25</v>
      </c>
      <c r="C21" s="55">
        <v>-12.287000000000001</v>
      </c>
      <c r="D21" s="55">
        <v>-2.9564627356243292</v>
      </c>
      <c r="E21" s="55">
        <v>-4.101</v>
      </c>
      <c r="F21" s="55">
        <v>-0.03</v>
      </c>
      <c r="G21" s="55">
        <v>-4.6289999999999996</v>
      </c>
      <c r="H21" s="55">
        <v>-21.170999999999999</v>
      </c>
      <c r="I21" s="56">
        <v>-5.0941053614309979</v>
      </c>
      <c r="J21" s="57"/>
      <c r="K21" s="58"/>
      <c r="L21" s="59"/>
      <c r="S21" s="46"/>
      <c r="V21" s="218"/>
    </row>
    <row r="22" spans="2:22" x14ac:dyDescent="0.25">
      <c r="B22" s="54" t="s">
        <v>26</v>
      </c>
      <c r="C22" s="55">
        <v>-7.8860000000000001</v>
      </c>
      <c r="D22" s="55">
        <v>-1.85150837123142</v>
      </c>
      <c r="E22" s="55">
        <v>-3.6349999999999998</v>
      </c>
      <c r="F22" s="55">
        <v>-4.3999999999999997E-2</v>
      </c>
      <c r="G22" s="55">
        <v>-5.085</v>
      </c>
      <c r="H22" s="55">
        <v>-16.776</v>
      </c>
      <c r="I22" s="56">
        <v>-3.9387401009102585</v>
      </c>
      <c r="J22" s="57"/>
      <c r="K22" s="58"/>
      <c r="L22" s="59"/>
      <c r="S22" s="46"/>
      <c r="V22" s="218"/>
    </row>
    <row r="23" spans="2:22" x14ac:dyDescent="0.25">
      <c r="B23" s="54" t="s">
        <v>27</v>
      </c>
      <c r="C23" s="55">
        <v>-7.9279999999999999</v>
      </c>
      <c r="D23" s="55">
        <v>-1.8507149110008752</v>
      </c>
      <c r="E23" s="55">
        <v>-6.9109999999999996</v>
      </c>
      <c r="F23" s="55">
        <v>-6.3E-2</v>
      </c>
      <c r="G23" s="55">
        <v>-5.8330000000000002</v>
      </c>
      <c r="H23" s="55">
        <v>-20.837</v>
      </c>
      <c r="I23" s="56">
        <v>-4.8641960898745262</v>
      </c>
      <c r="J23" s="57"/>
      <c r="K23" s="58"/>
      <c r="L23" s="59"/>
      <c r="S23" s="46"/>
      <c r="V23" s="218"/>
    </row>
    <row r="24" spans="2:22" x14ac:dyDescent="0.25">
      <c r="B24" s="54" t="s">
        <v>28</v>
      </c>
      <c r="C24" s="55">
        <v>-4.508</v>
      </c>
      <c r="D24" s="55">
        <v>-1.0436127335569647</v>
      </c>
      <c r="E24" s="55">
        <v>-12.34</v>
      </c>
      <c r="F24" s="55">
        <v>-9.0999999999999998E-2</v>
      </c>
      <c r="G24" s="55">
        <v>-6.0579999999999998</v>
      </c>
      <c r="H24" s="55">
        <v>-23.094000000000001</v>
      </c>
      <c r="I24" s="56">
        <v>-5.346315986859925</v>
      </c>
      <c r="J24" s="57"/>
      <c r="K24" s="58"/>
      <c r="L24" s="59"/>
      <c r="S24" s="46"/>
      <c r="V24" s="218"/>
    </row>
    <row r="25" spans="2:22" x14ac:dyDescent="0.25">
      <c r="B25" s="54" t="s">
        <v>29</v>
      </c>
      <c r="C25" s="55">
        <v>-7.907</v>
      </c>
      <c r="D25" s="55">
        <v>-1.8203794087853393</v>
      </c>
      <c r="E25" s="55">
        <v>-5.782</v>
      </c>
      <c r="F25" s="55">
        <v>-7.0000000000000007E-2</v>
      </c>
      <c r="G25" s="55">
        <v>-6.3719999999999999</v>
      </c>
      <c r="H25" s="55">
        <v>-20.241</v>
      </c>
      <c r="I25" s="56">
        <v>-4.6599594806151581</v>
      </c>
      <c r="J25" s="57"/>
      <c r="K25" s="58"/>
      <c r="L25" s="59"/>
      <c r="S25" s="46"/>
      <c r="V25" s="218"/>
    </row>
    <row r="26" spans="2:22" x14ac:dyDescent="0.25">
      <c r="B26" s="54" t="s">
        <v>30</v>
      </c>
      <c r="C26" s="55">
        <v>-9.1720000000000006</v>
      </c>
      <c r="D26" s="55">
        <v>-2.0764802166131999</v>
      </c>
      <c r="E26" s="55">
        <v>-8.7309999999999999</v>
      </c>
      <c r="F26" s="55">
        <v>-8.5000000000000006E-2</v>
      </c>
      <c r="G26" s="55">
        <v>-6.6870000000000003</v>
      </c>
      <c r="H26" s="55">
        <v>-24.82</v>
      </c>
      <c r="I26" s="56">
        <v>-5.6190840576035352</v>
      </c>
      <c r="J26" s="57"/>
      <c r="K26" s="58"/>
      <c r="L26" s="59"/>
      <c r="S26" s="46"/>
      <c r="V26" s="218"/>
    </row>
    <row r="27" spans="2:22" x14ac:dyDescent="0.25">
      <c r="B27" s="54" t="s">
        <v>31</v>
      </c>
      <c r="C27" s="55">
        <v>-13.78</v>
      </c>
      <c r="D27" s="55">
        <v>-3.0999451098253412</v>
      </c>
      <c r="E27" s="55">
        <v>-8.7409999999999997</v>
      </c>
      <c r="F27" s="55">
        <v>-0.08</v>
      </c>
      <c r="G27" s="55">
        <v>-6.1630000000000003</v>
      </c>
      <c r="H27" s="55">
        <v>-28.882999999999999</v>
      </c>
      <c r="I27" s="56">
        <v>-6.4975119453617802</v>
      </c>
      <c r="J27" s="57"/>
      <c r="K27" s="58"/>
      <c r="L27" s="59"/>
      <c r="S27" s="46"/>
      <c r="V27" s="218"/>
    </row>
    <row r="28" spans="2:22" x14ac:dyDescent="0.25">
      <c r="B28" s="54" t="s">
        <v>32</v>
      </c>
      <c r="C28" s="55">
        <v>-11.41</v>
      </c>
      <c r="D28" s="55">
        <v>-2.5282909329415704</v>
      </c>
      <c r="E28" s="55">
        <v>-7.33</v>
      </c>
      <c r="F28" s="55">
        <v>-7.0999999999999994E-2</v>
      </c>
      <c r="G28" s="55">
        <v>-5.36</v>
      </c>
      <c r="H28" s="55">
        <v>-24.253</v>
      </c>
      <c r="I28" s="56">
        <v>-5.3741139348494213</v>
      </c>
      <c r="J28" s="57"/>
      <c r="K28" s="58"/>
      <c r="L28" s="59"/>
      <c r="S28" s="46"/>
      <c r="V28" s="218"/>
    </row>
    <row r="29" spans="2:22" x14ac:dyDescent="0.25">
      <c r="B29" s="54" t="s">
        <v>33</v>
      </c>
      <c r="C29" s="55">
        <v>-5.9420000000000002</v>
      </c>
      <c r="D29" s="55">
        <v>-1.2947705824288607</v>
      </c>
      <c r="E29" s="55">
        <v>-8.0399999999999991</v>
      </c>
      <c r="F29" s="55">
        <v>-0.10199999999999999</v>
      </c>
      <c r="G29" s="55">
        <v>-6.2480000000000002</v>
      </c>
      <c r="H29" s="55">
        <v>-20.515999999999998</v>
      </c>
      <c r="I29" s="56">
        <v>-4.4704667231757833</v>
      </c>
      <c r="J29" s="57"/>
      <c r="K29" s="58"/>
      <c r="L29" s="59"/>
      <c r="S29" s="46"/>
      <c r="V29" s="218"/>
    </row>
    <row r="30" spans="2:22" x14ac:dyDescent="0.25">
      <c r="B30" s="54" t="s">
        <v>34</v>
      </c>
      <c r="C30" s="55">
        <v>-9.8390000000000004</v>
      </c>
      <c r="D30" s="55">
        <v>-2.1244024510841166</v>
      </c>
      <c r="E30" s="55">
        <v>-10.295</v>
      </c>
      <c r="F30" s="55">
        <v>-0.14099999999999999</v>
      </c>
      <c r="G30" s="55">
        <v>-4.4489999999999998</v>
      </c>
      <c r="H30" s="55">
        <v>-24.902000000000001</v>
      </c>
      <c r="I30" s="56">
        <v>-5.3767527021950068</v>
      </c>
      <c r="J30" s="57"/>
      <c r="K30" s="58"/>
      <c r="L30" s="59"/>
      <c r="S30" s="46"/>
      <c r="V30" s="218"/>
    </row>
    <row r="31" spans="2:22" x14ac:dyDescent="0.25">
      <c r="B31" s="54" t="s">
        <v>35</v>
      </c>
      <c r="C31" s="55">
        <v>-9.64</v>
      </c>
      <c r="D31" s="55">
        <v>-2.0789124096406328</v>
      </c>
      <c r="E31" s="55">
        <v>-11.026</v>
      </c>
      <c r="F31" s="55">
        <v>-0.155</v>
      </c>
      <c r="G31" s="55">
        <v>-7.3380000000000001</v>
      </c>
      <c r="H31" s="55">
        <v>-28.369</v>
      </c>
      <c r="I31" s="56">
        <v>-6.1179114262546799</v>
      </c>
      <c r="J31" s="57"/>
      <c r="K31" s="58"/>
      <c r="L31" s="59"/>
      <c r="S31" s="46"/>
      <c r="V31" s="218"/>
    </row>
    <row r="32" spans="2:22" x14ac:dyDescent="0.25">
      <c r="B32" s="54" t="s">
        <v>36</v>
      </c>
      <c r="C32" s="55">
        <v>-10.073</v>
      </c>
      <c r="D32" s="55">
        <v>-2.1600629598416567</v>
      </c>
      <c r="E32" s="55">
        <v>-9.8059999999999992</v>
      </c>
      <c r="F32" s="55">
        <v>-5.8000000000000003E-2</v>
      </c>
      <c r="G32" s="55">
        <v>-5.1020000000000003</v>
      </c>
      <c r="H32" s="55">
        <v>-25.265000000000001</v>
      </c>
      <c r="I32" s="56">
        <v>-5.4178487720043149</v>
      </c>
      <c r="J32" s="57"/>
      <c r="K32" s="58"/>
      <c r="L32" s="59"/>
      <c r="S32" s="46"/>
      <c r="V32" s="218"/>
    </row>
    <row r="33" spans="2:22" x14ac:dyDescent="0.25">
      <c r="B33" s="54" t="s">
        <v>37</v>
      </c>
      <c r="C33" s="55">
        <v>-5.82</v>
      </c>
      <c r="D33" s="55">
        <v>-1.2288825403662578</v>
      </c>
      <c r="E33" s="55">
        <v>-6.6779999999999999</v>
      </c>
      <c r="F33" s="55">
        <v>-9.5000000000000001E-2</v>
      </c>
      <c r="G33" s="55">
        <v>-5.7530000000000001</v>
      </c>
      <c r="H33" s="55">
        <v>-18.651</v>
      </c>
      <c r="I33" s="56">
        <v>-3.9381251306479506</v>
      </c>
      <c r="J33" s="57"/>
      <c r="K33" s="58"/>
      <c r="L33" s="59"/>
      <c r="S33" s="46"/>
      <c r="V33" s="218"/>
    </row>
    <row r="34" spans="2:22" x14ac:dyDescent="0.25">
      <c r="B34" s="54" t="s">
        <v>38</v>
      </c>
      <c r="C34" s="55">
        <v>-8.2260000000000009</v>
      </c>
      <c r="D34" s="55">
        <v>-1.7370151466200423</v>
      </c>
      <c r="E34" s="55">
        <v>-7.7009999999999996</v>
      </c>
      <c r="F34" s="55">
        <v>0.11799999999999999</v>
      </c>
      <c r="G34" s="55">
        <v>-4.4420000000000002</v>
      </c>
      <c r="H34" s="55">
        <v>-20.547999999999998</v>
      </c>
      <c r="I34" s="56">
        <v>-4.3389481197117226</v>
      </c>
      <c r="J34" s="57"/>
      <c r="K34" s="58"/>
      <c r="L34" s="59"/>
      <c r="S34" s="46"/>
      <c r="V34" s="218"/>
    </row>
    <row r="35" spans="2:22" x14ac:dyDescent="0.25">
      <c r="B35" s="54" t="s">
        <v>39</v>
      </c>
      <c r="C35" s="55">
        <v>-8.2509999999999994</v>
      </c>
      <c r="D35" s="55">
        <v>-1.736190019274634</v>
      </c>
      <c r="E35" s="55">
        <v>-17.536999999999999</v>
      </c>
      <c r="F35" s="55">
        <v>-5.3999999999999999E-2</v>
      </c>
      <c r="G35" s="55">
        <v>-7.5410000000000004</v>
      </c>
      <c r="H35" s="55">
        <v>-33.680999999999997</v>
      </c>
      <c r="I35" s="56">
        <v>-7.0872156149786631</v>
      </c>
      <c r="J35" s="57"/>
      <c r="K35" s="58"/>
      <c r="L35" s="59"/>
      <c r="S35" s="46"/>
      <c r="V35" s="218"/>
    </row>
    <row r="36" spans="2:22" x14ac:dyDescent="0.25">
      <c r="B36" s="54" t="s">
        <v>40</v>
      </c>
      <c r="C36" s="55">
        <v>-9.7579999999999991</v>
      </c>
      <c r="D36" s="55">
        <v>-2.0235325345377477</v>
      </c>
      <c r="E36" s="55">
        <v>-14.516</v>
      </c>
      <c r="F36" s="55">
        <v>1.7999999999999999E-2</v>
      </c>
      <c r="G36" s="55">
        <v>-5.4080000000000004</v>
      </c>
      <c r="H36" s="55">
        <v>-29.998000000000001</v>
      </c>
      <c r="I36" s="56">
        <v>-6.2207346762721212</v>
      </c>
      <c r="J36" s="57"/>
      <c r="K36" s="58"/>
      <c r="L36" s="59"/>
      <c r="S36" s="46"/>
      <c r="V36" s="218"/>
    </row>
    <row r="37" spans="2:22" x14ac:dyDescent="0.25">
      <c r="B37" s="54" t="s">
        <v>88</v>
      </c>
      <c r="C37" s="55">
        <v>-7.6269999999999998</v>
      </c>
      <c r="D37" s="55">
        <v>-1.563105224218601</v>
      </c>
      <c r="E37" s="55">
        <v>-14.173</v>
      </c>
      <c r="F37" s="55">
        <v>-5.3999999999999999E-2</v>
      </c>
      <c r="G37" s="55">
        <v>-5.1779999999999999</v>
      </c>
      <c r="H37" s="55">
        <v>-27.187999999999999</v>
      </c>
      <c r="I37" s="56">
        <v>-5.5720079764068871</v>
      </c>
      <c r="J37" s="57"/>
      <c r="K37" s="58"/>
      <c r="L37" s="59"/>
      <c r="S37" s="46"/>
      <c r="V37" s="218"/>
    </row>
    <row r="38" spans="2:22" x14ac:dyDescent="0.25">
      <c r="B38" s="54" t="s">
        <v>89</v>
      </c>
      <c r="C38" s="55">
        <v>-16.332999999999998</v>
      </c>
      <c r="D38" s="55">
        <v>-3.3103898367606703</v>
      </c>
      <c r="E38" s="55">
        <v>-10.648</v>
      </c>
      <c r="F38" s="55">
        <v>-0.152</v>
      </c>
      <c r="G38" s="55">
        <v>-6.1379999999999999</v>
      </c>
      <c r="H38" s="55">
        <v>-33.459000000000003</v>
      </c>
      <c r="I38" s="56">
        <v>-6.7815057581690601</v>
      </c>
      <c r="J38" s="57"/>
      <c r="K38" s="58"/>
      <c r="L38" s="59"/>
      <c r="S38" s="46"/>
      <c r="V38" s="218"/>
    </row>
    <row r="39" spans="2:22" x14ac:dyDescent="0.25">
      <c r="B39" s="54" t="s">
        <v>90</v>
      </c>
      <c r="C39" s="55">
        <v>-6.9589999999999996</v>
      </c>
      <c r="D39" s="55">
        <v>-1.3924683848247159</v>
      </c>
      <c r="E39" s="55">
        <v>-9.7910000000000004</v>
      </c>
      <c r="F39" s="55">
        <v>-0.17199999999999999</v>
      </c>
      <c r="G39" s="55">
        <v>-5.782</v>
      </c>
      <c r="H39" s="55">
        <v>-22.922000000000001</v>
      </c>
      <c r="I39" s="56">
        <v>-4.5866015687530011</v>
      </c>
      <c r="J39" s="57"/>
      <c r="K39" s="58"/>
      <c r="L39" s="59"/>
      <c r="S39" s="46"/>
      <c r="V39" s="218"/>
    </row>
    <row r="40" spans="2:22" x14ac:dyDescent="0.25">
      <c r="B40" s="54" t="s">
        <v>91</v>
      </c>
      <c r="C40" s="55">
        <v>-9.0530000000000008</v>
      </c>
      <c r="D40" s="55">
        <v>-1.7973356628084736</v>
      </c>
      <c r="E40" s="55">
        <v>-8.2460000000000004</v>
      </c>
      <c r="F40" s="55">
        <v>2.1999999999999999E-2</v>
      </c>
      <c r="G40" s="55">
        <v>-4.593</v>
      </c>
      <c r="H40" s="55">
        <v>-21.561</v>
      </c>
      <c r="I40" s="56">
        <v>-4.280609104806528</v>
      </c>
      <c r="J40" s="57"/>
      <c r="K40" s="58"/>
      <c r="L40" s="59"/>
      <c r="S40" s="46"/>
      <c r="V40" s="218"/>
    </row>
    <row r="41" spans="2:22" x14ac:dyDescent="0.25">
      <c r="B41" s="54" t="s">
        <v>134</v>
      </c>
      <c r="C41" s="55">
        <v>-6.7539999999999996</v>
      </c>
      <c r="D41" s="55">
        <v>-1.3305700135145251</v>
      </c>
      <c r="E41" s="55">
        <v>-12.856999999999999</v>
      </c>
      <c r="F41" s="55">
        <v>-9.9000000000000005E-2</v>
      </c>
      <c r="G41" s="55">
        <v>-6.4589999999999996</v>
      </c>
      <c r="H41" s="55">
        <v>-25.821000000000002</v>
      </c>
      <c r="I41" s="56">
        <v>-5.0868593898369197</v>
      </c>
      <c r="J41" s="57"/>
      <c r="K41" s="58"/>
      <c r="L41" s="59"/>
      <c r="S41" s="46"/>
      <c r="V41" s="218"/>
    </row>
    <row r="42" spans="2:22" x14ac:dyDescent="0.25">
      <c r="B42" s="54" t="s">
        <v>135</v>
      </c>
      <c r="C42" s="55">
        <v>-7.0419999999999998</v>
      </c>
      <c r="D42" s="55">
        <v>-1.3756216864551467</v>
      </c>
      <c r="E42" s="55">
        <v>-11.119</v>
      </c>
      <c r="F42" s="55">
        <v>-0.09</v>
      </c>
      <c r="G42" s="55">
        <v>-5.5049999999999999</v>
      </c>
      <c r="H42" s="55">
        <v>-22.783999999999999</v>
      </c>
      <c r="I42" s="56">
        <v>-4.4507475865086716</v>
      </c>
      <c r="J42" s="57"/>
      <c r="K42" s="58"/>
      <c r="L42" s="59"/>
      <c r="S42" s="46"/>
      <c r="V42" s="218"/>
    </row>
    <row r="43" spans="2:22" x14ac:dyDescent="0.25">
      <c r="B43" s="54" t="s">
        <v>136</v>
      </c>
      <c r="C43" s="55">
        <v>-10.808</v>
      </c>
      <c r="D43" s="55">
        <v>-2.0965727011026019</v>
      </c>
      <c r="E43" s="55">
        <v>-10.336899195177473</v>
      </c>
      <c r="F43" s="55">
        <v>-6.8320426675594723E-2</v>
      </c>
      <c r="G43" s="55">
        <v>-5.3879309241419309</v>
      </c>
      <c r="H43" s="55">
        <v>-26.601150545994997</v>
      </c>
      <c r="I43" s="56">
        <v>-5.1601819071663284</v>
      </c>
      <c r="J43" s="57"/>
      <c r="K43" s="58"/>
      <c r="L43" s="59"/>
      <c r="S43" s="46"/>
      <c r="V43" s="218"/>
    </row>
    <row r="44" spans="2:22" x14ac:dyDescent="0.25">
      <c r="B44" s="54" t="s">
        <v>137</v>
      </c>
      <c r="C44" s="55">
        <v>-8.2276608429999989</v>
      </c>
      <c r="D44" s="55">
        <v>-1.5831896483747645</v>
      </c>
      <c r="E44" s="55">
        <v>-10.063158842835296</v>
      </c>
      <c r="F44" s="55">
        <v>-5.7860243040440879E-2</v>
      </c>
      <c r="G44" s="55">
        <v>-5.632150961947179</v>
      </c>
      <c r="H44" s="55">
        <v>-23.980796048432168</v>
      </c>
      <c r="I44" s="56">
        <v>-4.6144531080215021</v>
      </c>
      <c r="J44" s="57"/>
      <c r="K44" s="58"/>
      <c r="L44" s="59"/>
      <c r="S44" s="46"/>
      <c r="V44" s="218"/>
    </row>
    <row r="45" spans="2:22" x14ac:dyDescent="0.25">
      <c r="B45" s="54" t="s">
        <v>155</v>
      </c>
      <c r="C45" s="55">
        <v>-7.8575847700000008</v>
      </c>
      <c r="D45" s="55">
        <v>-1.5007195777725841</v>
      </c>
      <c r="E45" s="55">
        <v>-9.6148397589620593</v>
      </c>
      <c r="F45" s="55">
        <v>-5.6372515343056422E-2</v>
      </c>
      <c r="G45" s="55">
        <v>-5.7542762370634604</v>
      </c>
      <c r="H45" s="55">
        <v>-23.283045115919784</v>
      </c>
      <c r="I45" s="56">
        <v>-4.4468275935377957</v>
      </c>
      <c r="J45" s="57"/>
      <c r="K45" s="58"/>
      <c r="L45" s="59"/>
      <c r="S45" s="46"/>
      <c r="V45" s="218"/>
    </row>
    <row r="46" spans="2:22" x14ac:dyDescent="0.25">
      <c r="B46" s="54" t="s">
        <v>156</v>
      </c>
      <c r="C46" s="55">
        <v>-7.6155317240000002</v>
      </c>
      <c r="D46" s="55">
        <v>-1.4441825266274271</v>
      </c>
      <c r="E46" s="55">
        <v>-9.1960151620000001</v>
      </c>
      <c r="F46" s="55">
        <v>-5.1806935202003045E-2</v>
      </c>
      <c r="G46" s="55">
        <v>-5.8893457719335283</v>
      </c>
      <c r="H46" s="55">
        <v>-22.752664155522037</v>
      </c>
      <c r="I46" s="56">
        <v>-4.3147341815987748</v>
      </c>
      <c r="J46" s="57"/>
      <c r="K46" s="58"/>
      <c r="L46" s="59"/>
      <c r="S46" s="46"/>
      <c r="V46" s="218"/>
    </row>
    <row r="47" spans="2:22" x14ac:dyDescent="0.25">
      <c r="B47" s="54" t="s">
        <v>157</v>
      </c>
      <c r="C47" s="55">
        <v>-7.3965430699999999</v>
      </c>
      <c r="D47" s="55">
        <v>-1.3932649723509425</v>
      </c>
      <c r="E47" s="55">
        <v>-8.9699591049999974</v>
      </c>
      <c r="F47" s="55">
        <v>-4.8311682380945457E-2</v>
      </c>
      <c r="G47" s="55">
        <v>-6.0387374035457766</v>
      </c>
      <c r="H47" s="55">
        <v>-22.45351784851076</v>
      </c>
      <c r="I47" s="56">
        <v>-4.2295023189277279</v>
      </c>
      <c r="J47" s="57"/>
      <c r="K47" s="58"/>
      <c r="L47" s="59"/>
      <c r="S47" s="46"/>
      <c r="V47" s="218"/>
    </row>
    <row r="48" spans="2:22" x14ac:dyDescent="0.25">
      <c r="B48" s="54" t="s">
        <v>158</v>
      </c>
      <c r="C48" s="55">
        <v>-7.045501121</v>
      </c>
      <c r="D48" s="55">
        <v>-1.3179672673491949</v>
      </c>
      <c r="E48" s="55">
        <v>-8.7273310689999981</v>
      </c>
      <c r="F48" s="55">
        <v>-4.5441409779473814E-2</v>
      </c>
      <c r="G48" s="55">
        <v>-6.2024945295787361</v>
      </c>
      <c r="H48" s="55">
        <v>-22.020736381306229</v>
      </c>
      <c r="I48" s="56">
        <v>-4.1193105458519277</v>
      </c>
      <c r="J48" s="57"/>
      <c r="K48" s="58"/>
      <c r="L48" s="59"/>
      <c r="S48" s="46"/>
      <c r="V48" s="218"/>
    </row>
    <row r="49" spans="2:22" x14ac:dyDescent="0.25">
      <c r="B49" s="54" t="s">
        <v>217</v>
      </c>
      <c r="C49" s="55">
        <v>-6.8427206269999994</v>
      </c>
      <c r="D49" s="55">
        <v>-1.2714736711971744</v>
      </c>
      <c r="E49" s="55">
        <v>-8.4665740010000032</v>
      </c>
      <c r="F49" s="55">
        <v>-4.4618973361812607E-2</v>
      </c>
      <c r="G49" s="55">
        <v>-6.3827817642118188</v>
      </c>
      <c r="H49" s="55">
        <v>-21.736665513678055</v>
      </c>
      <c r="I49" s="56">
        <v>-4.0389777317704825</v>
      </c>
      <c r="J49" s="57"/>
      <c r="K49" s="58"/>
      <c r="L49" s="59"/>
      <c r="S49" s="46"/>
      <c r="V49" s="218"/>
    </row>
    <row r="50" spans="2:22" x14ac:dyDescent="0.25">
      <c r="B50" s="54" t="s">
        <v>218</v>
      </c>
      <c r="C50" s="55">
        <v>-6.6573406880000006</v>
      </c>
      <c r="D50" s="55">
        <v>-1.2279740989545291</v>
      </c>
      <c r="E50" s="55">
        <v>-8.1920107210000008</v>
      </c>
      <c r="F50" s="55">
        <v>-4.2174297959631818E-2</v>
      </c>
      <c r="G50" s="55">
        <v>-6.4878661491943346</v>
      </c>
      <c r="H50" s="55">
        <v>-21.379362626928142</v>
      </c>
      <c r="I50" s="56">
        <v>-3.9435120461589661</v>
      </c>
      <c r="J50" s="57"/>
      <c r="K50" s="58"/>
      <c r="L50" s="59"/>
      <c r="S50" s="46"/>
      <c r="V50" s="218"/>
    </row>
    <row r="51" spans="2:22" x14ac:dyDescent="0.25">
      <c r="B51" s="54" t="s">
        <v>219</v>
      </c>
      <c r="C51" s="55">
        <v>-6.5894100559999993</v>
      </c>
      <c r="D51" s="55">
        <v>-1.2066653142891273</v>
      </c>
      <c r="E51" s="55">
        <v>-7.8922101799999966</v>
      </c>
      <c r="F51" s="55">
        <v>-4.0464396265620282E-2</v>
      </c>
      <c r="G51" s="55">
        <v>-6.5167044265877383</v>
      </c>
      <c r="H51" s="55">
        <v>-21.038760933346989</v>
      </c>
      <c r="I51" s="56">
        <v>-3.85265810753297</v>
      </c>
      <c r="J51" s="57"/>
      <c r="K51" s="58"/>
      <c r="L51" s="59"/>
      <c r="S51" s="46"/>
      <c r="V51" s="218"/>
    </row>
    <row r="52" spans="2:22" x14ac:dyDescent="0.25">
      <c r="B52" s="54" t="s">
        <v>220</v>
      </c>
      <c r="C52" s="55">
        <v>-6.5736322039999999</v>
      </c>
      <c r="D52" s="55">
        <v>-1.1950952583631682</v>
      </c>
      <c r="E52" s="55">
        <v>-7.5722359030000002</v>
      </c>
      <c r="F52" s="55">
        <v>-3.9152842584742754E-2</v>
      </c>
      <c r="G52" s="55">
        <v>-6.4644695247215598</v>
      </c>
      <c r="H52" s="55">
        <v>-20.64946296795765</v>
      </c>
      <c r="I52" s="56">
        <v>-3.7541007532800834</v>
      </c>
      <c r="J52" s="57"/>
      <c r="K52" s="58"/>
      <c r="L52" s="59"/>
      <c r="S52" s="46"/>
      <c r="V52" s="218"/>
    </row>
    <row r="53" spans="2:22" x14ac:dyDescent="0.25">
      <c r="B53" s="54" t="s">
        <v>258</v>
      </c>
      <c r="C53" s="55">
        <v>-6.587841643</v>
      </c>
      <c r="D53" s="55">
        <v>-1.1888841513360653</v>
      </c>
      <c r="E53" s="55">
        <v>-7.5640026843356374</v>
      </c>
      <c r="F53" s="55">
        <v>-3.8057153870145556E-2</v>
      </c>
      <c r="G53" s="55">
        <v>-6.3262718765365493</v>
      </c>
      <c r="H53" s="55">
        <v>-20.516147153471781</v>
      </c>
      <c r="I53" s="56">
        <v>-3.7024760213819783</v>
      </c>
      <c r="J53" s="57"/>
      <c r="K53" s="58"/>
      <c r="L53" s="59"/>
      <c r="S53" s="46"/>
      <c r="V53" s="218"/>
    </row>
    <row r="54" spans="2:22" x14ac:dyDescent="0.25">
      <c r="B54" s="54" t="s">
        <v>259</v>
      </c>
      <c r="C54" s="55">
        <v>-6.6278613609999999</v>
      </c>
      <c r="D54" s="55">
        <v>-1.1873205100838182</v>
      </c>
      <c r="E54" s="55">
        <v>-7.6202048872085548</v>
      </c>
      <c r="F54" s="55">
        <v>-3.6805314127349789E-2</v>
      </c>
      <c r="G54" s="55">
        <v>-6.231408156486177</v>
      </c>
      <c r="H54" s="55">
        <v>-20.516254723445716</v>
      </c>
      <c r="I54" s="56">
        <v>-3.6752993668975908</v>
      </c>
      <c r="J54" s="57"/>
      <c r="K54" s="58"/>
      <c r="L54" s="59"/>
      <c r="S54" s="46"/>
      <c r="V54" s="218"/>
    </row>
    <row r="55" spans="2:22" x14ac:dyDescent="0.25">
      <c r="B55" s="54" t="s">
        <v>260</v>
      </c>
      <c r="C55" s="55">
        <v>-6.6669463260000006</v>
      </c>
      <c r="D55" s="55">
        <v>-1.1852871569843528</v>
      </c>
      <c r="E55" s="55">
        <v>-7.6748714241129861</v>
      </c>
      <c r="F55" s="55">
        <v>-3.5743128390836432E-2</v>
      </c>
      <c r="G55" s="55">
        <v>-6.183428858116387</v>
      </c>
      <c r="H55" s="55">
        <v>-20.560965981914567</v>
      </c>
      <c r="I55" s="56">
        <v>-3.6554448212521065</v>
      </c>
      <c r="J55" s="57"/>
      <c r="K55" s="58"/>
      <c r="L55" s="59"/>
      <c r="S55" s="46"/>
      <c r="V55" s="218"/>
    </row>
    <row r="56" spans="2:22" x14ac:dyDescent="0.25">
      <c r="B56" s="54" t="s">
        <v>261</v>
      </c>
      <c r="C56" s="55">
        <v>-6.7245248399999999</v>
      </c>
      <c r="D56" s="55">
        <v>-1.1866302848014891</v>
      </c>
      <c r="E56" s="55">
        <v>-7.7335670853715657</v>
      </c>
      <c r="F56" s="55">
        <v>-3.4869244334843702E-2</v>
      </c>
      <c r="G56" s="55">
        <v>-6.1843131102737381</v>
      </c>
      <c r="H56" s="55">
        <v>-20.677251816646407</v>
      </c>
      <c r="I56" s="56">
        <v>-3.6487722055482945</v>
      </c>
      <c r="J56" s="57"/>
      <c r="K56" s="58"/>
      <c r="L56" s="59"/>
      <c r="S56" s="46"/>
      <c r="V56" s="218"/>
    </row>
    <row r="57" spans="2:22" x14ac:dyDescent="0.25">
      <c r="B57" s="54" t="s">
        <v>324</v>
      </c>
      <c r="C57" s="55">
        <v>-6.7972634749999994</v>
      </c>
      <c r="D57" s="55">
        <v>-1.1902329078119813</v>
      </c>
      <c r="E57" s="55">
        <v>-7.7791880107484248</v>
      </c>
      <c r="F57" s="55">
        <v>-3.3978620318426293E-2</v>
      </c>
      <c r="G57" s="55">
        <v>-6.2364990211795197</v>
      </c>
      <c r="H57" s="55">
        <v>-20.846907818797231</v>
      </c>
      <c r="I57" s="56">
        <v>-3.6503928715815901</v>
      </c>
      <c r="J57" s="57"/>
      <c r="K57" s="58"/>
      <c r="L57" s="59"/>
      <c r="S57" s="46"/>
      <c r="V57" s="218"/>
    </row>
    <row r="58" spans="2:22" x14ac:dyDescent="0.25">
      <c r="B58" s="54" t="s">
        <v>325</v>
      </c>
      <c r="C58" s="55">
        <v>-6.8659279629999999</v>
      </c>
      <c r="D58" s="55">
        <v>-1.1927511989049229</v>
      </c>
      <c r="E58" s="55">
        <v>-7.827618218899774</v>
      </c>
      <c r="F58" s="55">
        <v>-3.3175555711483187E-2</v>
      </c>
      <c r="G58" s="55">
        <v>-6.2772038195580553</v>
      </c>
      <c r="H58" s="55">
        <v>-21.003907201499299</v>
      </c>
      <c r="I58" s="56">
        <v>-3.648806363060376</v>
      </c>
      <c r="J58" s="57"/>
      <c r="K58" s="58"/>
      <c r="L58" s="59"/>
      <c r="S58" s="46"/>
      <c r="V58" s="218"/>
    </row>
    <row r="59" spans="2:22" x14ac:dyDescent="0.25">
      <c r="B59" s="54" t="s">
        <v>326</v>
      </c>
      <c r="C59" s="55">
        <v>-6.9254059010000004</v>
      </c>
      <c r="D59" s="55">
        <v>-1.1934859880467823</v>
      </c>
      <c r="E59" s="55">
        <v>-7.8693667464199031</v>
      </c>
      <c r="F59" s="55">
        <v>-3.2604825920468899E-2</v>
      </c>
      <c r="G59" s="55">
        <v>-6.3070538273963521</v>
      </c>
      <c r="H59" s="55">
        <v>-21.134429702744573</v>
      </c>
      <c r="I59" s="56">
        <v>-3.6421907046237516</v>
      </c>
      <c r="J59" s="57"/>
      <c r="K59" s="58"/>
      <c r="L59" s="59"/>
      <c r="S59" s="46"/>
      <c r="V59" s="218"/>
    </row>
    <row r="60" spans="2:22" x14ac:dyDescent="0.25">
      <c r="B60" s="54" t="s">
        <v>327</v>
      </c>
      <c r="C60" s="55">
        <v>-6.9857000380000001</v>
      </c>
      <c r="D60" s="55">
        <v>-1.1941046751708744</v>
      </c>
      <c r="E60" s="55">
        <v>-7.922052728293286</v>
      </c>
      <c r="F60" s="55">
        <v>-3.1973983399244732E-2</v>
      </c>
      <c r="G60" s="55">
        <v>-6.324171655231086</v>
      </c>
      <c r="H60" s="55">
        <v>-21.263897399142483</v>
      </c>
      <c r="I60" s="56">
        <v>-3.6347570191864729</v>
      </c>
      <c r="J60" s="57"/>
      <c r="K60" s="58"/>
      <c r="L60" s="59"/>
      <c r="S60" s="46"/>
      <c r="V60" s="218"/>
    </row>
    <row r="61" spans="2:22" x14ac:dyDescent="0.25">
      <c r="B61" s="54" t="s">
        <v>563</v>
      </c>
      <c r="C61" s="55">
        <v>-7.0282809349999997</v>
      </c>
      <c r="D61" s="55">
        <v>-1.1915123303928921</v>
      </c>
      <c r="E61" s="55">
        <v>-7.8235817395065279</v>
      </c>
      <c r="F61" s="55">
        <v>-3.1369444633565481E-2</v>
      </c>
      <c r="G61" s="55">
        <v>-6.3291304778419484</v>
      </c>
      <c r="H61" s="55">
        <v>-21.212361828164038</v>
      </c>
      <c r="I61" s="56">
        <v>-3.5961557959982504</v>
      </c>
      <c r="J61" s="57"/>
      <c r="K61" s="58"/>
      <c r="L61" s="59"/>
      <c r="S61" s="46"/>
      <c r="V61" s="218"/>
    </row>
    <row r="62" spans="2:22" x14ac:dyDescent="0.25">
      <c r="B62" s="54" t="s">
        <v>564</v>
      </c>
      <c r="C62" s="55">
        <v>-7.0820782700000002</v>
      </c>
      <c r="D62" s="55">
        <v>-1.19070122456794</v>
      </c>
      <c r="E62" s="55">
        <v>-7.8560813137735686</v>
      </c>
      <c r="F62" s="55">
        <v>-3.0713662229765078E-2</v>
      </c>
      <c r="G62" s="55">
        <v>-6.3368320530126745</v>
      </c>
      <c r="H62" s="55">
        <v>-21.305705013696286</v>
      </c>
      <c r="I62" s="56">
        <v>-3.5821026307674404</v>
      </c>
      <c r="J62" s="57"/>
      <c r="K62" s="58"/>
      <c r="L62" s="59"/>
      <c r="S62" s="46"/>
      <c r="V62" s="218"/>
    </row>
    <row r="63" spans="2:22" x14ac:dyDescent="0.25">
      <c r="B63" s="54" t="s">
        <v>565</v>
      </c>
      <c r="C63" s="55">
        <v>-7.1255223450000003</v>
      </c>
      <c r="D63" s="55">
        <v>-1.1881870650772104</v>
      </c>
      <c r="E63" s="55">
        <v>-7.8675948100238511</v>
      </c>
      <c r="F63" s="55">
        <v>-3.0095627272511933E-2</v>
      </c>
      <c r="G63" s="55">
        <v>-6.3482535043071255</v>
      </c>
      <c r="H63" s="55">
        <v>-21.371465971384882</v>
      </c>
      <c r="I63" s="56">
        <v>-3.5637108229335559</v>
      </c>
      <c r="J63" s="57"/>
      <c r="K63" s="58"/>
      <c r="L63" s="59"/>
      <c r="S63" s="46"/>
      <c r="V63" s="218"/>
    </row>
    <row r="64" spans="2:22" x14ac:dyDescent="0.25">
      <c r="B64" s="261" t="s">
        <v>566</v>
      </c>
      <c r="C64" s="398">
        <v>-7.1608056229999999</v>
      </c>
      <c r="D64" s="398">
        <v>-1.1845630327860655</v>
      </c>
      <c r="E64" s="55">
        <v>-7.8844986204610574</v>
      </c>
      <c r="F64" s="55">
        <v>-2.9412169746187943E-2</v>
      </c>
      <c r="G64" s="55">
        <v>-6.3627712015739979</v>
      </c>
      <c r="H64" s="55">
        <v>-21.437486988666024</v>
      </c>
      <c r="I64" s="56">
        <v>-3.5462568185222687</v>
      </c>
      <c r="J64" s="57"/>
      <c r="K64" s="58"/>
      <c r="L64" s="59"/>
      <c r="S64" s="46"/>
      <c r="V64" s="218"/>
    </row>
    <row r="65" spans="2:22" x14ac:dyDescent="0.25">
      <c r="B65" s="40">
        <v>2008</v>
      </c>
      <c r="C65" s="55">
        <v>-45.052999999999997</v>
      </c>
      <c r="D65" s="55">
        <v>-2.8651157703150529</v>
      </c>
      <c r="E65" s="372">
        <v>-14.271000000000001</v>
      </c>
      <c r="F65" s="372">
        <v>-0.71499999999999997</v>
      </c>
      <c r="G65" s="372">
        <v>-13.218</v>
      </c>
      <c r="H65" s="372">
        <v>-72.894999999999996</v>
      </c>
      <c r="I65" s="373">
        <v>-4.6357093662378928</v>
      </c>
      <c r="J65" s="218"/>
      <c r="K65" s="218"/>
      <c r="L65" s="59"/>
      <c r="V65" s="218"/>
    </row>
    <row r="66" spans="2:22" x14ac:dyDescent="0.25">
      <c r="B66" s="40">
        <v>2009</v>
      </c>
      <c r="C66" s="55">
        <v>-33.453000000000003</v>
      </c>
      <c r="D66" s="55">
        <v>-2.1871338758943888</v>
      </c>
      <c r="E66" s="55">
        <v>-12.025</v>
      </c>
      <c r="F66" s="55">
        <v>-0.25900000000000001</v>
      </c>
      <c r="G66" s="55">
        <v>-14.785</v>
      </c>
      <c r="H66" s="55">
        <v>-59.765999999999998</v>
      </c>
      <c r="I66" s="56">
        <v>-3.9074595171346083</v>
      </c>
      <c r="J66" s="218"/>
      <c r="K66" s="218"/>
      <c r="L66" s="59"/>
      <c r="V66" s="218"/>
    </row>
    <row r="67" spans="2:22" x14ac:dyDescent="0.25">
      <c r="B67" s="40">
        <v>2010</v>
      </c>
      <c r="C67" s="55">
        <v>-41.167999999999999</v>
      </c>
      <c r="D67" s="55">
        <v>-2.6057724746926501</v>
      </c>
      <c r="E67" s="55">
        <v>1.349</v>
      </c>
      <c r="F67" s="55">
        <v>-0.38900000000000001</v>
      </c>
      <c r="G67" s="55">
        <v>-19.596</v>
      </c>
      <c r="H67" s="55">
        <v>-59.69</v>
      </c>
      <c r="I67" s="56">
        <v>-3.7781422224641537</v>
      </c>
      <c r="J67" s="218"/>
      <c r="K67" s="218"/>
      <c r="L67" s="59"/>
      <c r="V67" s="218"/>
    </row>
    <row r="68" spans="2:22" x14ac:dyDescent="0.25">
      <c r="B68" s="40">
        <v>2011</v>
      </c>
      <c r="C68" s="55">
        <v>-25.170999999999999</v>
      </c>
      <c r="D68" s="55">
        <v>-1.5394523265784417</v>
      </c>
      <c r="E68" s="55">
        <v>6.4909999999999997</v>
      </c>
      <c r="F68" s="55">
        <v>-0.17299999999999999</v>
      </c>
      <c r="G68" s="55">
        <v>-20.271000000000001</v>
      </c>
      <c r="H68" s="55">
        <v>-38.895000000000003</v>
      </c>
      <c r="I68" s="56">
        <v>-2.3788088769722493</v>
      </c>
      <c r="J68" s="218"/>
      <c r="K68" s="218"/>
      <c r="L68" s="59"/>
      <c r="V68" s="218"/>
    </row>
    <row r="69" spans="2:22" x14ac:dyDescent="0.25">
      <c r="B69" s="40">
        <v>2012</v>
      </c>
      <c r="C69" s="55">
        <v>-33.363999999999997</v>
      </c>
      <c r="D69" s="55">
        <v>-1.9797949828657895</v>
      </c>
      <c r="E69" s="55">
        <v>-17.350999999999999</v>
      </c>
      <c r="F69" s="55">
        <v>-0.14799999999999999</v>
      </c>
      <c r="G69" s="55">
        <v>-20.449000000000002</v>
      </c>
      <c r="H69" s="55">
        <v>-71.584999999999994</v>
      </c>
      <c r="I69" s="56">
        <v>-4.247800738773754</v>
      </c>
      <c r="J69" s="218"/>
      <c r="K69" s="218"/>
      <c r="L69" s="59"/>
    </row>
    <row r="70" spans="2:22" x14ac:dyDescent="0.25">
      <c r="B70" s="40">
        <v>2013</v>
      </c>
      <c r="C70" s="55">
        <v>-35.366999999999997</v>
      </c>
      <c r="D70" s="55">
        <v>-2.0180262633847517</v>
      </c>
      <c r="E70" s="55">
        <v>-35.594000000000001</v>
      </c>
      <c r="F70" s="55">
        <v>-0.32600000000000001</v>
      </c>
      <c r="G70" s="55">
        <v>-25.28</v>
      </c>
      <c r="H70" s="55">
        <v>-97.037999999999997</v>
      </c>
      <c r="I70" s="56">
        <v>-5.5369477916229686</v>
      </c>
      <c r="J70" s="218"/>
      <c r="K70" s="218"/>
      <c r="L70" s="59"/>
    </row>
    <row r="71" spans="2:22" x14ac:dyDescent="0.25">
      <c r="B71" s="40">
        <v>2014</v>
      </c>
      <c r="C71" s="55">
        <v>-36.831000000000003</v>
      </c>
      <c r="D71" s="55">
        <v>-2.0048860626369716</v>
      </c>
      <c r="E71" s="55">
        <v>-36.691000000000003</v>
      </c>
      <c r="F71" s="55">
        <v>-0.46899999999999997</v>
      </c>
      <c r="G71" s="55">
        <v>-23.395</v>
      </c>
      <c r="H71" s="55">
        <v>-98.04</v>
      </c>
      <c r="I71" s="56">
        <v>-5.3367823187241363</v>
      </c>
      <c r="J71" s="218"/>
      <c r="K71" s="218"/>
      <c r="L71" s="59"/>
    </row>
    <row r="72" spans="2:22" x14ac:dyDescent="0.25">
      <c r="B72" s="40">
        <v>2015</v>
      </c>
      <c r="C72" s="55">
        <v>-32.369999999999997</v>
      </c>
      <c r="D72" s="55">
        <v>-1.7138436955489302</v>
      </c>
      <c r="E72" s="55">
        <v>-41.722000000000001</v>
      </c>
      <c r="F72" s="55">
        <v>-8.8999999999999996E-2</v>
      </c>
      <c r="G72" s="55">
        <v>-22.838000000000001</v>
      </c>
      <c r="H72" s="55">
        <v>-98.144999999999996</v>
      </c>
      <c r="I72" s="56">
        <v>-5.1963296107398751</v>
      </c>
      <c r="J72" s="218"/>
      <c r="K72" s="218"/>
      <c r="L72" s="59"/>
    </row>
    <row r="73" spans="2:22" x14ac:dyDescent="0.25">
      <c r="B73" s="40">
        <v>2016</v>
      </c>
      <c r="C73" s="55">
        <v>-40.677</v>
      </c>
      <c r="D73" s="55">
        <v>-2.0718571841139788</v>
      </c>
      <c r="E73" s="55">
        <v>-49.128</v>
      </c>
      <c r="F73" s="55">
        <v>-0.36</v>
      </c>
      <c r="G73" s="55">
        <v>-22.506</v>
      </c>
      <c r="H73" s="55">
        <v>-113.56699999999999</v>
      </c>
      <c r="I73" s="56">
        <v>-5.7844630830265809</v>
      </c>
      <c r="J73" s="218"/>
      <c r="K73" s="218"/>
      <c r="L73" s="59"/>
    </row>
    <row r="74" spans="2:22" x14ac:dyDescent="0.25">
      <c r="B74" s="40">
        <v>2017</v>
      </c>
      <c r="C74" s="55">
        <v>-33.656999999999996</v>
      </c>
      <c r="D74" s="55">
        <v>-1.6508936515862451</v>
      </c>
      <c r="E74" s="55">
        <v>-42.558899195177474</v>
      </c>
      <c r="F74" s="55">
        <v>-0.23532042667559472</v>
      </c>
      <c r="G74" s="55">
        <v>-21.944930924141932</v>
      </c>
      <c r="H74" s="55">
        <v>-96.767150545994994</v>
      </c>
      <c r="I74" s="56">
        <v>-4.7464799155739836</v>
      </c>
      <c r="J74" s="218"/>
      <c r="K74" s="218"/>
      <c r="L74" s="59"/>
    </row>
    <row r="75" spans="2:22" x14ac:dyDescent="0.25">
      <c r="B75" s="40">
        <v>2018</v>
      </c>
      <c r="C75" s="55">
        <v>-31.097320406999998</v>
      </c>
      <c r="D75" s="55">
        <v>-1.4797819816608344</v>
      </c>
      <c r="E75" s="55">
        <v>-37.843972868797351</v>
      </c>
      <c r="F75" s="55">
        <v>-0.2143513759664458</v>
      </c>
      <c r="G75" s="55">
        <v>-23.314510374489942</v>
      </c>
      <c r="H75" s="55">
        <v>-92.470023168384756</v>
      </c>
      <c r="I75" s="56">
        <v>-4.4002335976613685</v>
      </c>
      <c r="J75" s="218"/>
      <c r="K75" s="218"/>
      <c r="L75" s="59"/>
    </row>
    <row r="76" spans="2:22" x14ac:dyDescent="0.25">
      <c r="B76" s="40">
        <v>2019</v>
      </c>
      <c r="C76" s="55">
        <v>-27.134972491999999</v>
      </c>
      <c r="D76" s="55">
        <v>-1.2556847180689188</v>
      </c>
      <c r="E76" s="55">
        <v>-33.278125970999994</v>
      </c>
      <c r="F76" s="55">
        <v>-0.17269907736653853</v>
      </c>
      <c r="G76" s="55">
        <v>-25.589846869572629</v>
      </c>
      <c r="H76" s="55">
        <v>-86.175525455259418</v>
      </c>
      <c r="I76" s="56">
        <v>-3.9878163512922908</v>
      </c>
      <c r="J76" s="218"/>
      <c r="K76" s="218"/>
      <c r="L76" s="59"/>
    </row>
    <row r="77" spans="2:22" x14ac:dyDescent="0.25">
      <c r="B77" s="40">
        <v>2020</v>
      </c>
      <c r="C77" s="55">
        <v>-26.456281534000002</v>
      </c>
      <c r="D77" s="55">
        <v>-1.1891180301287294</v>
      </c>
      <c r="E77" s="55">
        <v>-30.431314898657178</v>
      </c>
      <c r="F77" s="55">
        <v>-0.14975843897307453</v>
      </c>
      <c r="G77" s="55">
        <v>-25.205578415860678</v>
      </c>
      <c r="H77" s="55">
        <v>-82.242830826789728</v>
      </c>
      <c r="I77" s="56">
        <v>-3.6965304030247754</v>
      </c>
      <c r="J77" s="218"/>
      <c r="K77" s="221"/>
      <c r="L77" s="59"/>
    </row>
    <row r="78" spans="2:22" x14ac:dyDescent="0.25">
      <c r="B78" s="40">
        <v>2021</v>
      </c>
      <c r="C78" s="55">
        <v>-27.313122178999997</v>
      </c>
      <c r="D78" s="55">
        <v>-1.190797809724369</v>
      </c>
      <c r="E78" s="55">
        <v>-31.209740061439668</v>
      </c>
      <c r="F78" s="55">
        <v>-0.13462824628522208</v>
      </c>
      <c r="G78" s="55">
        <v>-25.005069778407666</v>
      </c>
      <c r="H78" s="55">
        <v>-83.66249653968751</v>
      </c>
      <c r="I78" s="56">
        <v>-3.6475192749604917</v>
      </c>
      <c r="J78" s="218"/>
      <c r="K78" s="221"/>
      <c r="L78" s="59"/>
    </row>
    <row r="79" spans="2:22" x14ac:dyDescent="0.25">
      <c r="B79" s="217">
        <v>2022</v>
      </c>
      <c r="C79" s="398">
        <v>-28.221581587999999</v>
      </c>
      <c r="D79" s="398">
        <v>-1.191107148537355</v>
      </c>
      <c r="E79" s="398">
        <v>-31.469310591597235</v>
      </c>
      <c r="F79" s="398">
        <v>-0.12415271753508722</v>
      </c>
      <c r="G79" s="398">
        <v>-25.338387690392835</v>
      </c>
      <c r="H79" s="398">
        <v>-85.153430212387704</v>
      </c>
      <c r="I79" s="262">
        <v>-3.5939470094658597</v>
      </c>
      <c r="J79" s="218"/>
      <c r="K79" s="221"/>
      <c r="L79" s="59"/>
    </row>
    <row r="80" spans="2:22" x14ac:dyDescent="0.25">
      <c r="B80" s="40" t="s">
        <v>582</v>
      </c>
      <c r="C80" s="55">
        <v>-41.054000000000002</v>
      </c>
      <c r="D80" s="55">
        <v>-2.6387914034559978</v>
      </c>
      <c r="E80" s="55">
        <v>-21.48</v>
      </c>
      <c r="F80" s="55">
        <v>-0.60499999999999998</v>
      </c>
      <c r="G80" s="55">
        <v>-12.923</v>
      </c>
      <c r="H80" s="55">
        <v>-75.67</v>
      </c>
      <c r="I80" s="56">
        <v>-4.8637732133169811</v>
      </c>
      <c r="J80" s="218"/>
      <c r="K80" s="221"/>
      <c r="L80" s="59"/>
    </row>
    <row r="81" spans="2:12" x14ac:dyDescent="0.25">
      <c r="B81" s="40" t="s">
        <v>162</v>
      </c>
      <c r="C81" s="55">
        <v>-33.313000000000002</v>
      </c>
      <c r="D81" s="55">
        <v>-2.1653049418585759</v>
      </c>
      <c r="E81" s="55">
        <v>-5.51</v>
      </c>
      <c r="F81" s="55">
        <v>-0.27400000000000002</v>
      </c>
      <c r="G81" s="55">
        <v>-15.601000000000001</v>
      </c>
      <c r="H81" s="55">
        <v>-53.875999999999998</v>
      </c>
      <c r="I81" s="56">
        <v>-3.5018752153085169</v>
      </c>
      <c r="J81" s="218"/>
      <c r="K81" s="221"/>
      <c r="L81" s="59"/>
    </row>
    <row r="82" spans="2:12" x14ac:dyDescent="0.25">
      <c r="B82" s="40" t="s">
        <v>163</v>
      </c>
      <c r="C82" s="55">
        <v>-34.887999999999998</v>
      </c>
      <c r="D82" s="55">
        <v>-2.1828643149110882</v>
      </c>
      <c r="E82" s="55">
        <v>3.0489999999999999</v>
      </c>
      <c r="F82" s="55">
        <v>-0.39700000000000002</v>
      </c>
      <c r="G82" s="55">
        <v>-20.390999999999998</v>
      </c>
      <c r="H82" s="55">
        <v>-52.73</v>
      </c>
      <c r="I82" s="56">
        <v>-3.2991984443149986</v>
      </c>
      <c r="J82" s="218"/>
      <c r="K82" s="221"/>
      <c r="L82" s="59"/>
    </row>
    <row r="83" spans="2:12" x14ac:dyDescent="0.25">
      <c r="B83" s="40" t="s">
        <v>164</v>
      </c>
      <c r="C83" s="55">
        <v>-27.391999999999999</v>
      </c>
      <c r="D83" s="55">
        <v>-1.668056104462988</v>
      </c>
      <c r="E83" s="55">
        <v>1.8009999999999999</v>
      </c>
      <c r="F83" s="55">
        <v>-0.13600000000000001</v>
      </c>
      <c r="G83" s="55">
        <v>-19.928000000000001</v>
      </c>
      <c r="H83" s="55">
        <v>-45.307000000000002</v>
      </c>
      <c r="I83" s="56">
        <v>-2.7590032828893323</v>
      </c>
      <c r="J83" s="218"/>
      <c r="K83" s="221"/>
      <c r="L83" s="59"/>
    </row>
    <row r="84" spans="2:12" x14ac:dyDescent="0.25">
      <c r="B84" s="40" t="s">
        <v>165</v>
      </c>
      <c r="C84" s="55">
        <v>-32.609000000000002</v>
      </c>
      <c r="D84" s="55">
        <v>-1.9160834312166062</v>
      </c>
      <c r="E84" s="55">
        <v>-26.986999999999998</v>
      </c>
      <c r="F84" s="55">
        <v>-0.22800000000000001</v>
      </c>
      <c r="G84" s="55">
        <v>-21.605</v>
      </c>
      <c r="H84" s="55">
        <v>-81.878</v>
      </c>
      <c r="I84" s="56">
        <v>-4.8110975246451373</v>
      </c>
      <c r="J84" s="218"/>
      <c r="K84" s="221"/>
      <c r="L84" s="59"/>
    </row>
    <row r="85" spans="2:12" x14ac:dyDescent="0.25">
      <c r="B85" s="220" t="s">
        <v>166</v>
      </c>
      <c r="C85" s="55">
        <v>-42.268999999999998</v>
      </c>
      <c r="D85" s="55">
        <v>-2.3855372185343753</v>
      </c>
      <c r="E85" s="55">
        <v>-30.584</v>
      </c>
      <c r="F85" s="55">
        <v>-0.30599999999999999</v>
      </c>
      <c r="G85" s="55">
        <v>-24.582000000000001</v>
      </c>
      <c r="H85" s="55">
        <v>-98.197000000000003</v>
      </c>
      <c r="I85" s="56">
        <v>-5.5419479582772251</v>
      </c>
      <c r="J85" s="218"/>
      <c r="K85" s="221"/>
      <c r="L85" s="59"/>
    </row>
    <row r="86" spans="2:12" x14ac:dyDescent="0.25">
      <c r="B86" s="220" t="s">
        <v>167</v>
      </c>
      <c r="C86" s="55">
        <v>-35.494</v>
      </c>
      <c r="D86" s="55">
        <v>-1.9164212692848865</v>
      </c>
      <c r="E86" s="55">
        <v>-39.167000000000002</v>
      </c>
      <c r="F86" s="55">
        <v>-0.45600000000000002</v>
      </c>
      <c r="G86" s="55">
        <v>-23.137</v>
      </c>
      <c r="H86" s="55">
        <v>-99.052000000000007</v>
      </c>
      <c r="I86" s="56">
        <v>-5.3480971309293572</v>
      </c>
      <c r="J86" s="218"/>
      <c r="K86" s="221"/>
      <c r="L86" s="59"/>
    </row>
    <row r="87" spans="2:12" x14ac:dyDescent="0.25">
      <c r="B87" s="220" t="s">
        <v>168</v>
      </c>
      <c r="C87" s="55">
        <v>-32.055</v>
      </c>
      <c r="D87" s="55">
        <v>-1.6830005134844803</v>
      </c>
      <c r="E87" s="55">
        <v>-46.432000000000002</v>
      </c>
      <c r="F87" s="55">
        <v>-1.2999999999999999E-2</v>
      </c>
      <c r="G87" s="55">
        <v>-23.143999999999998</v>
      </c>
      <c r="H87" s="55">
        <v>-102.878</v>
      </c>
      <c r="I87" s="56">
        <v>-5.4014577078850845</v>
      </c>
      <c r="J87" s="218"/>
      <c r="K87" s="221"/>
      <c r="L87" s="59"/>
    </row>
    <row r="88" spans="2:12" x14ac:dyDescent="0.25">
      <c r="B88" s="220" t="s">
        <v>169</v>
      </c>
      <c r="C88" s="55">
        <v>-39.972000000000001</v>
      </c>
      <c r="D88" s="55">
        <v>-2.0139310501190311</v>
      </c>
      <c r="E88" s="55">
        <v>-42.857999999999997</v>
      </c>
      <c r="F88" s="55">
        <v>-0.35599999999999998</v>
      </c>
      <c r="G88" s="55">
        <v>-21.690999999999999</v>
      </c>
      <c r="H88" s="55">
        <v>-105.13</v>
      </c>
      <c r="I88" s="56">
        <v>-5.2968220579158842</v>
      </c>
      <c r="J88" s="218"/>
      <c r="K88" s="221"/>
      <c r="L88" s="59"/>
    </row>
    <row r="89" spans="2:12" x14ac:dyDescent="0.25">
      <c r="B89" s="220" t="s">
        <v>170</v>
      </c>
      <c r="C89" s="55">
        <v>-32.831660842999995</v>
      </c>
      <c r="D89" s="55">
        <v>-1.5978709662449502</v>
      </c>
      <c r="E89" s="55">
        <v>-44.376058038012772</v>
      </c>
      <c r="F89" s="55">
        <v>-0.31518066971603559</v>
      </c>
      <c r="G89" s="55">
        <v>-22.984081886089111</v>
      </c>
      <c r="H89" s="55">
        <v>-99.18694659442717</v>
      </c>
      <c r="I89" s="56">
        <v>-4.827290048840216</v>
      </c>
      <c r="J89" s="218"/>
      <c r="K89" s="221"/>
      <c r="L89" s="59"/>
    </row>
    <row r="90" spans="2:12" x14ac:dyDescent="0.25">
      <c r="B90" s="220" t="s">
        <v>171</v>
      </c>
      <c r="C90" s="55">
        <v>-29.915160685000004</v>
      </c>
      <c r="D90" s="55">
        <v>-1.4135166206326595</v>
      </c>
      <c r="E90" s="55">
        <v>-36.508145094962053</v>
      </c>
      <c r="F90" s="55">
        <v>-0.20193254270547875</v>
      </c>
      <c r="G90" s="55">
        <v>-23.884853942121499</v>
      </c>
      <c r="H90" s="55">
        <v>-90.50996350125881</v>
      </c>
      <c r="I90" s="56">
        <v>-4.2766719579409225</v>
      </c>
      <c r="J90" s="218"/>
      <c r="K90" s="221"/>
      <c r="L90" s="59"/>
    </row>
    <row r="91" spans="2:12" x14ac:dyDescent="0.25">
      <c r="B91" s="220" t="s">
        <v>221</v>
      </c>
      <c r="C91" s="55">
        <v>-26.663103575000001</v>
      </c>
      <c r="D91" s="55">
        <v>-1.2250743469334482</v>
      </c>
      <c r="E91" s="55">
        <v>-32.123030804999999</v>
      </c>
      <c r="F91" s="55">
        <v>-0.16641051017180747</v>
      </c>
      <c r="G91" s="55">
        <v>-25.851821864715458</v>
      </c>
      <c r="H91" s="55">
        <v>-84.804252041910829</v>
      </c>
      <c r="I91" s="56">
        <v>-3.8964524516433463</v>
      </c>
      <c r="J91" s="218"/>
      <c r="K91" s="221"/>
      <c r="L91" s="59"/>
    </row>
    <row r="92" spans="2:12" x14ac:dyDescent="0.25">
      <c r="B92" s="220" t="s">
        <v>262</v>
      </c>
      <c r="C92" s="55">
        <v>-26.607174169999997</v>
      </c>
      <c r="D92" s="55">
        <v>-1.1870223129742241</v>
      </c>
      <c r="E92" s="55">
        <v>-30.592646081028747</v>
      </c>
      <c r="F92" s="55">
        <v>-0.14547484072317549</v>
      </c>
      <c r="G92" s="55">
        <v>-24.925422001412851</v>
      </c>
      <c r="H92" s="55">
        <v>-82.270619675478471</v>
      </c>
      <c r="I92" s="56">
        <v>-3.6703289287562781</v>
      </c>
      <c r="J92" s="218"/>
      <c r="K92" s="221"/>
      <c r="L92" s="59"/>
    </row>
    <row r="93" spans="2:12" x14ac:dyDescent="0.25">
      <c r="B93" s="220" t="s">
        <v>328</v>
      </c>
      <c r="C93" s="55">
        <v>-27.574297377000001</v>
      </c>
      <c r="D93" s="55">
        <v>-1.1926560503894343</v>
      </c>
      <c r="E93" s="55">
        <v>-31.398225704361387</v>
      </c>
      <c r="F93" s="55">
        <v>-0.13173298534962311</v>
      </c>
      <c r="G93" s="55">
        <v>-25.144928323365011</v>
      </c>
      <c r="H93" s="55">
        <v>-84.249142122183585</v>
      </c>
      <c r="I93" s="56">
        <v>-3.6439828915565964</v>
      </c>
      <c r="J93" s="218"/>
      <c r="K93" s="221"/>
      <c r="L93" s="59"/>
    </row>
    <row r="94" spans="2:12" x14ac:dyDescent="0.25">
      <c r="B94" s="263" t="s">
        <v>567</v>
      </c>
      <c r="C94" s="219">
        <v>-28.396687173000004</v>
      </c>
      <c r="D94" s="219">
        <v>-1.188717052206421</v>
      </c>
      <c r="E94" s="219">
        <v>-31.431756483765003</v>
      </c>
      <c r="F94" s="219">
        <v>-0.12159090388203043</v>
      </c>
      <c r="G94" s="55">
        <v>-25.376987236735754</v>
      </c>
      <c r="H94" s="219">
        <v>-85.327019801911234</v>
      </c>
      <c r="I94" s="262">
        <v>-3.5718846480704558</v>
      </c>
      <c r="J94" s="218"/>
      <c r="K94" s="221"/>
      <c r="L94" s="59"/>
    </row>
    <row r="95" spans="2:12" x14ac:dyDescent="0.25">
      <c r="B95" s="522" t="s">
        <v>41</v>
      </c>
      <c r="C95" s="523"/>
      <c r="D95" s="523"/>
      <c r="E95" s="523"/>
      <c r="F95" s="523"/>
      <c r="G95" s="523"/>
      <c r="H95" s="523"/>
      <c r="I95" s="536"/>
    </row>
    <row r="96" spans="2:12" x14ac:dyDescent="0.25">
      <c r="B96" s="519" t="s">
        <v>60</v>
      </c>
      <c r="C96" s="520"/>
      <c r="D96" s="520"/>
      <c r="E96" s="520"/>
      <c r="F96" s="520"/>
      <c r="G96" s="520"/>
      <c r="H96" s="520"/>
      <c r="I96" s="538"/>
    </row>
    <row r="97" spans="2:9" x14ac:dyDescent="0.25">
      <c r="B97" s="519" t="s">
        <v>61</v>
      </c>
      <c r="C97" s="520"/>
      <c r="D97" s="520"/>
      <c r="E97" s="520"/>
      <c r="F97" s="520"/>
      <c r="G97" s="520"/>
      <c r="H97" s="520"/>
      <c r="I97" s="538"/>
    </row>
    <row r="98" spans="2:9" x14ac:dyDescent="0.25">
      <c r="B98" s="519" t="s">
        <v>62</v>
      </c>
      <c r="C98" s="520"/>
      <c r="D98" s="520"/>
      <c r="E98" s="520"/>
      <c r="F98" s="520"/>
      <c r="G98" s="520"/>
      <c r="H98" s="520"/>
      <c r="I98" s="538"/>
    </row>
    <row r="99" spans="2:9" x14ac:dyDescent="0.25">
      <c r="B99" s="519" t="s">
        <v>63</v>
      </c>
      <c r="C99" s="520"/>
      <c r="D99" s="520"/>
      <c r="E99" s="520"/>
      <c r="F99" s="520"/>
      <c r="G99" s="520"/>
      <c r="H99" s="520"/>
      <c r="I99" s="538"/>
    </row>
    <row r="100" spans="2:9" ht="15.75" thickBot="1" x14ac:dyDescent="0.3">
      <c r="B100" s="605" t="s">
        <v>64</v>
      </c>
      <c r="C100" s="606"/>
      <c r="D100" s="606"/>
      <c r="E100" s="606"/>
      <c r="F100" s="606"/>
      <c r="G100" s="606"/>
      <c r="H100" s="606"/>
      <c r="I100" s="607"/>
    </row>
    <row r="101" spans="2:9" x14ac:dyDescent="0.25">
      <c r="C101" s="218"/>
      <c r="D101" s="218"/>
      <c r="E101" s="218"/>
      <c r="F101" s="221"/>
      <c r="G101" s="218"/>
      <c r="H101" s="218"/>
      <c r="I101" s="218"/>
    </row>
    <row r="102" spans="2:9" x14ac:dyDescent="0.25">
      <c r="C102" s="218"/>
      <c r="D102" s="218"/>
      <c r="E102" s="218"/>
      <c r="F102" s="221"/>
      <c r="G102" s="218"/>
      <c r="H102" s="218"/>
      <c r="I102" s="218"/>
    </row>
    <row r="103" spans="2:9" x14ac:dyDescent="0.25">
      <c r="B103" s="222"/>
      <c r="C103" s="218"/>
      <c r="D103" s="218"/>
      <c r="E103" s="218"/>
      <c r="F103" s="221"/>
      <c r="G103" s="218"/>
      <c r="H103" s="218"/>
      <c r="I103" s="218"/>
    </row>
    <row r="104" spans="2:9" x14ac:dyDescent="0.25">
      <c r="B104" s="222"/>
      <c r="C104" s="218"/>
      <c r="D104" s="218"/>
      <c r="E104" s="218"/>
      <c r="F104" s="221"/>
      <c r="G104" s="218"/>
      <c r="H104" s="218"/>
      <c r="I104" s="218"/>
    </row>
    <row r="105" spans="2:9" x14ac:dyDescent="0.25">
      <c r="B105" s="222"/>
      <c r="C105" s="218"/>
      <c r="D105" s="218"/>
      <c r="E105" s="218"/>
      <c r="F105" s="221"/>
      <c r="G105" s="218"/>
      <c r="H105" s="218"/>
      <c r="I105" s="218"/>
    </row>
    <row r="106" spans="2:9" x14ac:dyDescent="0.25">
      <c r="B106" s="222"/>
      <c r="C106" s="218"/>
      <c r="D106" s="218"/>
      <c r="E106" s="218"/>
      <c r="F106" s="221"/>
      <c r="G106" s="218"/>
      <c r="H106" s="218"/>
      <c r="I106" s="218"/>
    </row>
    <row r="107" spans="2:9" x14ac:dyDescent="0.25">
      <c r="B107" s="222"/>
      <c r="C107" s="218"/>
      <c r="D107" s="218"/>
      <c r="E107" s="218"/>
      <c r="F107" s="221"/>
      <c r="G107" s="218"/>
      <c r="H107" s="218"/>
      <c r="I107" s="218"/>
    </row>
    <row r="108" spans="2:9" x14ac:dyDescent="0.25">
      <c r="B108" s="222"/>
      <c r="C108" s="218"/>
      <c r="D108" s="218"/>
      <c r="E108" s="218"/>
      <c r="F108" s="221"/>
      <c r="G108" s="218"/>
      <c r="H108" s="218"/>
      <c r="I108" s="218"/>
    </row>
    <row r="109" spans="2:9" x14ac:dyDescent="0.25">
      <c r="B109" s="222"/>
      <c r="C109" s="218"/>
      <c r="D109" s="218"/>
      <c r="E109" s="218"/>
      <c r="F109" s="221"/>
      <c r="G109" s="218"/>
      <c r="H109" s="218"/>
      <c r="I109" s="218"/>
    </row>
    <row r="110" spans="2:9" x14ac:dyDescent="0.25">
      <c r="B110" s="222"/>
      <c r="C110" s="218"/>
      <c r="D110" s="218"/>
      <c r="E110" s="218"/>
      <c r="F110" s="221"/>
      <c r="G110" s="218"/>
      <c r="H110" s="218"/>
      <c r="I110" s="218"/>
    </row>
    <row r="111" spans="2:9" x14ac:dyDescent="0.25">
      <c r="B111" s="222"/>
      <c r="C111" s="218"/>
      <c r="D111" s="218"/>
      <c r="E111" s="218"/>
      <c r="F111" s="221"/>
      <c r="G111" s="218"/>
      <c r="H111" s="218"/>
      <c r="I111" s="218"/>
    </row>
    <row r="112" spans="2:9" x14ac:dyDescent="0.25">
      <c r="B112" s="222"/>
      <c r="C112" s="218"/>
      <c r="D112" s="218"/>
      <c r="E112" s="218"/>
      <c r="F112" s="221"/>
      <c r="G112" s="218"/>
      <c r="H112" s="218"/>
      <c r="I112" s="218"/>
    </row>
    <row r="113" spans="2:9" x14ac:dyDescent="0.25">
      <c r="B113" s="222"/>
      <c r="C113" s="218"/>
      <c r="D113" s="218"/>
      <c r="E113" s="218"/>
      <c r="F113" s="221"/>
      <c r="G113" s="218"/>
      <c r="H113" s="218"/>
      <c r="I113" s="218"/>
    </row>
    <row r="114" spans="2:9" x14ac:dyDescent="0.25">
      <c r="B114" s="222"/>
      <c r="C114" s="218"/>
      <c r="D114" s="218"/>
      <c r="E114" s="218"/>
      <c r="F114" s="221"/>
      <c r="G114" s="218"/>
      <c r="H114" s="218"/>
      <c r="I114" s="218"/>
    </row>
    <row r="115" spans="2:9" x14ac:dyDescent="0.25">
      <c r="B115" s="222"/>
      <c r="C115" s="218"/>
      <c r="D115" s="218"/>
      <c r="E115" s="218"/>
      <c r="F115" s="221"/>
      <c r="G115" s="218"/>
      <c r="H115" s="218"/>
      <c r="I115" s="218"/>
    </row>
    <row r="116" spans="2:9" x14ac:dyDescent="0.25">
      <c r="B116" s="222"/>
      <c r="C116" s="218"/>
      <c r="D116" s="218"/>
      <c r="E116" s="218"/>
      <c r="F116" s="221"/>
      <c r="G116" s="218"/>
      <c r="H116" s="218"/>
      <c r="I116" s="218"/>
    </row>
    <row r="117" spans="2:9" x14ac:dyDescent="0.25">
      <c r="B117" s="222"/>
      <c r="C117" s="218"/>
      <c r="D117" s="218"/>
      <c r="E117" s="218"/>
      <c r="F117" s="221"/>
      <c r="G117" s="218"/>
      <c r="H117" s="218"/>
      <c r="I117" s="218"/>
    </row>
    <row r="118" spans="2:9" x14ac:dyDescent="0.25">
      <c r="B118" s="222"/>
      <c r="C118" s="218"/>
      <c r="D118" s="218"/>
      <c r="E118" s="218"/>
      <c r="F118" s="221"/>
      <c r="G118" s="218"/>
      <c r="H118" s="218"/>
      <c r="I118" s="218"/>
    </row>
    <row r="119" spans="2:9" x14ac:dyDescent="0.25">
      <c r="B119" s="222"/>
      <c r="C119" s="218"/>
      <c r="D119" s="218"/>
      <c r="E119" s="218"/>
      <c r="F119" s="221"/>
      <c r="G119" s="218"/>
      <c r="H119" s="218"/>
      <c r="I119" s="218"/>
    </row>
    <row r="120" spans="2:9" x14ac:dyDescent="0.25">
      <c r="B120" s="222"/>
      <c r="C120" s="218"/>
      <c r="D120" s="218"/>
      <c r="E120" s="218"/>
      <c r="F120" s="221"/>
      <c r="G120" s="218"/>
      <c r="H120" s="218"/>
      <c r="I120" s="218"/>
    </row>
    <row r="121" spans="2:9" x14ac:dyDescent="0.25">
      <c r="B121" s="222"/>
      <c r="C121" s="218"/>
      <c r="D121" s="218"/>
      <c r="E121" s="218"/>
      <c r="F121" s="221"/>
      <c r="G121" s="218"/>
      <c r="H121" s="218"/>
      <c r="I121" s="218"/>
    </row>
    <row r="122" spans="2:9" x14ac:dyDescent="0.25">
      <c r="B122" s="222"/>
      <c r="C122" s="218"/>
      <c r="D122" s="218"/>
      <c r="E122" s="218"/>
      <c r="F122" s="221"/>
      <c r="G122" s="218"/>
      <c r="H122" s="218"/>
      <c r="I122" s="218"/>
    </row>
    <row r="123" spans="2:9" x14ac:dyDescent="0.25">
      <c r="B123" s="222"/>
      <c r="C123" s="218"/>
      <c r="D123" s="218"/>
      <c r="E123" s="218"/>
      <c r="F123" s="221"/>
      <c r="G123" s="218"/>
      <c r="H123" s="218"/>
      <c r="I123" s="218"/>
    </row>
  </sheetData>
  <mergeCells count="7">
    <mergeCell ref="B99:I99"/>
    <mergeCell ref="B100:I100"/>
    <mergeCell ref="B2:I2"/>
    <mergeCell ref="B95:I95"/>
    <mergeCell ref="B96:I96"/>
    <mergeCell ref="B97:I97"/>
    <mergeCell ref="B98:I98"/>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4"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'1.23'!Print_Area</vt:lpstr>
      <vt:lpstr>'1.3'!Print_Area</vt:lpstr>
      <vt:lpstr>'1.4'!Print_Area</vt:lpstr>
      <vt:lpstr>'1.5'!Print_Area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Hanson, Marcus</cp:lastModifiedBy>
  <cp:lastPrinted>2017-11-21T14:43:24Z</cp:lastPrinted>
  <dcterms:created xsi:type="dcterms:W3CDTF">2010-11-27T22:19:23Z</dcterms:created>
  <dcterms:modified xsi:type="dcterms:W3CDTF">2018-03-14T15:22:42Z</dcterms:modified>
</cp:coreProperties>
</file>