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Sustainability Report\Fiscal sustainability report 2020\FINAL WEB VERSIONS\"/>
    </mc:Choice>
  </mc:AlternateContent>
  <bookViews>
    <workbookView xWindow="-15" yWindow="1185" windowWidth="19440" windowHeight="7005" tabRatio="617"/>
  </bookViews>
  <sheets>
    <sheet name="Contents" sheetId="292" r:id="rId1"/>
    <sheet name="1.1" sheetId="267" r:id="rId2"/>
    <sheet name="1.2" sheetId="268" r:id="rId3"/>
    <sheet name="1.3" sheetId="269" r:id="rId4"/>
    <sheet name="1.4" sheetId="300" r:id="rId5"/>
    <sheet name="1.5" sheetId="299" r:id="rId6"/>
    <sheet name="1.6" sheetId="295" r:id="rId7"/>
    <sheet name="1.7" sheetId="296" r:id="rId8"/>
    <sheet name="1.8" sheetId="297" r:id="rId9"/>
    <sheet name="1.9" sheetId="298" r:id="rId10"/>
    <sheet name="1.10" sheetId="301" r:id="rId11"/>
    <sheet name="1.11" sheetId="302" r:id="rId12"/>
    <sheet name="1.12" sheetId="303" r:id="rId13"/>
    <sheet name="1.13" sheetId="30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localSheetId="4" hidden="1">'[1]Model inputs'!#REF!</definedName>
    <definedName name="__123Graph_A" localSheetId="5" hidden="1">'[1]Model inputs'!#REF!</definedName>
    <definedName name="__123Graph_A" localSheetId="6" hidden="1">'[1]Model inputs'!#REF!</definedName>
    <definedName name="__123Graph_A" localSheetId="7" hidden="1">'[1]Model inputs'!#REF!</definedName>
    <definedName name="__123Graph_A" localSheetId="8" hidden="1">'[1]Model inputs'!#REF!</definedName>
    <definedName name="__123Graph_A" localSheetId="9" hidden="1">'[1]Model inputs'!#REF!</definedName>
    <definedName name="__123Graph_A" hidden="1">'[1]Model inputs'!#REF!</definedName>
    <definedName name="__123Graph_AALLTAX" localSheetId="4" hidden="1">'[2]Forecast data'!#REF!</definedName>
    <definedName name="__123Graph_AALLTAX" localSheetId="5" hidden="1">'[2]Forecast data'!#REF!</definedName>
    <definedName name="__123Graph_AALLTAX" localSheetId="6" hidden="1">'[2]Forecast data'!#REF!</definedName>
    <definedName name="__123Graph_AALLTAX" localSheetId="7" hidden="1">'[2]Forecast data'!#REF!</definedName>
    <definedName name="__123Graph_AALLTAX" localSheetId="8" hidden="1">'[2]Forecast data'!#REF!</definedName>
    <definedName name="__123Graph_AALLTAX" localSheetId="9" hidden="1">'[2]Forecast data'!#REF!</definedName>
    <definedName name="__123Graph_AALLTAX" hidden="1">'[2]Forecast data'!#REF!</definedName>
    <definedName name="__123Graph_ACFSINDIV" localSheetId="4" hidden="1">[3]Data!#REF!</definedName>
    <definedName name="__123Graph_ACFSINDIV" localSheetId="5" hidden="1">[3]Data!#REF!</definedName>
    <definedName name="__123Graph_ACFSINDIV" localSheetId="6" hidden="1">[3]Data!#REF!</definedName>
    <definedName name="__123Graph_ACFSINDIV" localSheetId="7" hidden="1">[3]Data!#REF!</definedName>
    <definedName name="__123Graph_ACFSINDIV" localSheetId="8" hidden="1">[3]Data!#REF!</definedName>
    <definedName name="__123Graph_ACFSINDIV" localSheetId="9" hidden="1">[3]Data!#REF!</definedName>
    <definedName name="__123Graph_ACFSINDIV" hidden="1">[4]Data!#REF!</definedName>
    <definedName name="__123Graph_ACHGSPD1" hidden="1">'[5]CHGSPD19.FIN'!$B$10:$B$20</definedName>
    <definedName name="__123Graph_ACHGSPD2" hidden="1">'[5]CHGSPD19.FIN'!$E$11:$E$20</definedName>
    <definedName name="__123Graph_AEFF" localSheetId="4" hidden="1">'[6]T3 Page 1'!#REF!</definedName>
    <definedName name="__123Graph_AEFF" localSheetId="5" hidden="1">'[6]T3 Page 1'!#REF!</definedName>
    <definedName name="__123Graph_AEFF" localSheetId="6" hidden="1">'[6]T3 Page 1'!#REF!</definedName>
    <definedName name="__123Graph_AEFF" localSheetId="7" hidden="1">'[6]T3 Page 1'!#REF!</definedName>
    <definedName name="__123Graph_AEFF" localSheetId="8" hidden="1">'[6]T3 Page 1'!#REF!</definedName>
    <definedName name="__123Graph_AEFF" localSheetId="9" hidden="1">'[6]T3 Page 1'!#REF!</definedName>
    <definedName name="__123Graph_AEFF" hidden="1">'[6]T3 Page 1'!#REF!</definedName>
    <definedName name="__123Graph_AGR14PBF1" hidden="1">'[7]HIS19FIN(A)'!$AF$70:$AF$81</definedName>
    <definedName name="__123Graph_AHOMEVAT" localSheetId="4" hidden="1">'[2]Forecast data'!#REF!</definedName>
    <definedName name="__123Graph_AHOMEVAT" localSheetId="5" hidden="1">'[2]Forecast data'!#REF!</definedName>
    <definedName name="__123Graph_AHOMEVAT" localSheetId="6" hidden="1">'[2]Forecast data'!#REF!</definedName>
    <definedName name="__123Graph_AHOMEVAT" localSheetId="7" hidden="1">'[2]Forecast data'!#REF!</definedName>
    <definedName name="__123Graph_AHOMEVAT" localSheetId="8" hidden="1">'[2]Forecast data'!#REF!</definedName>
    <definedName name="__123Graph_AHOMEVAT" localSheetId="9" hidden="1">'[2]Forecast data'!#REF!</definedName>
    <definedName name="__123Graph_AHOMEVAT" hidden="1">'[2]Forecast data'!#REF!</definedName>
    <definedName name="__123Graph_AIMPORT" localSheetId="4" hidden="1">'[2]Forecast data'!#REF!</definedName>
    <definedName name="__123Graph_AIMPORT" localSheetId="5" hidden="1">'[2]Forecast data'!#REF!</definedName>
    <definedName name="__123Graph_AIMPORT" localSheetId="6" hidden="1">'[2]Forecast data'!#REF!</definedName>
    <definedName name="__123Graph_AIMPORT" localSheetId="7" hidden="1">'[2]Forecast data'!#REF!</definedName>
    <definedName name="__123Graph_AIMPORT" localSheetId="8" hidden="1">'[2]Forecast data'!#REF!</definedName>
    <definedName name="__123Graph_AIMPORT" localSheetId="9" hidden="1">'[2]Forecast data'!#REF!</definedName>
    <definedName name="__123Graph_AIMPORT" hidden="1">'[2]Forecast data'!#REF!</definedName>
    <definedName name="__123Graph_ALBFFIN" localSheetId="4" hidden="1">'[6]FC Page 1'!#REF!</definedName>
    <definedName name="__123Graph_ALBFFIN" localSheetId="5" hidden="1">'[6]FC Page 1'!#REF!</definedName>
    <definedName name="__123Graph_ALBFFIN" localSheetId="6" hidden="1">'[6]FC Page 1'!#REF!</definedName>
    <definedName name="__123Graph_ALBFFIN" localSheetId="7" hidden="1">'[6]FC Page 1'!#REF!</definedName>
    <definedName name="__123Graph_ALBFFIN" localSheetId="8" hidden="1">'[6]FC Page 1'!#REF!</definedName>
    <definedName name="__123Graph_ALBFFIN" localSheetId="9" hidden="1">'[6]FC Page 1'!#REF!</definedName>
    <definedName name="__123Graph_ALBFFIN" hidden="1">'[6]FC Page 1'!#REF!</definedName>
    <definedName name="__123Graph_ALBFFIN2" hidden="1">'[7]HIS19FIN(A)'!$K$59:$Q$59</definedName>
    <definedName name="__123Graph_ALBFHIC2" hidden="1">'[7]HIS19FIN(A)'!$D$59:$J$59</definedName>
    <definedName name="__123Graph_ALCB" hidden="1">'[7]HIS19FIN(A)'!$D$83:$I$83</definedName>
    <definedName name="__123Graph_ANACFIN" hidden="1">'[7]HIS19FIN(A)'!$K$97:$Q$97</definedName>
    <definedName name="__123Graph_ANACHIC" hidden="1">'[7]HIS19FIN(A)'!$D$97:$J$97</definedName>
    <definedName name="__123Graph_APDNUMBERS" hidden="1">'[8]SUMMARY TABLE'!$U$6:$U$49</definedName>
    <definedName name="__123Graph_APDTRENDS" hidden="1">'[8]SUMMARY TABLE'!$S$23:$S$46</definedName>
    <definedName name="__123Graph_APIC" localSheetId="4" hidden="1">'[6]T3 Page 1'!#REF!</definedName>
    <definedName name="__123Graph_APIC" localSheetId="5" hidden="1">'[6]T3 Page 1'!#REF!</definedName>
    <definedName name="__123Graph_APIC" localSheetId="6" hidden="1">'[6]T3 Page 1'!#REF!</definedName>
    <definedName name="__123Graph_APIC" localSheetId="7" hidden="1">'[6]T3 Page 1'!#REF!</definedName>
    <definedName name="__123Graph_APIC" localSheetId="8" hidden="1">'[6]T3 Page 1'!#REF!</definedName>
    <definedName name="__123Graph_APIC" localSheetId="9" hidden="1">'[6]T3 Page 1'!#REF!</definedName>
    <definedName name="__123Graph_APIC" hidden="1">'[6]T3 Page 1'!#REF!</definedName>
    <definedName name="__123Graph_ATOBREV" localSheetId="4" hidden="1">'[2]Forecast data'!#REF!</definedName>
    <definedName name="__123Graph_ATOBREV" localSheetId="5" hidden="1">'[2]Forecast data'!#REF!</definedName>
    <definedName name="__123Graph_ATOBREV" localSheetId="6" hidden="1">'[2]Forecast data'!#REF!</definedName>
    <definedName name="__123Graph_ATOBREV" localSheetId="7" hidden="1">'[2]Forecast data'!#REF!</definedName>
    <definedName name="__123Graph_ATOBREV" localSheetId="8" hidden="1">'[2]Forecast data'!#REF!</definedName>
    <definedName name="__123Graph_ATOBREV" localSheetId="9" hidden="1">'[2]Forecast data'!#REF!</definedName>
    <definedName name="__123Graph_ATOBREV" hidden="1">'[2]Forecast data'!#REF!</definedName>
    <definedName name="__123Graph_ATOTAL" localSheetId="4" hidden="1">'[2]Forecast data'!#REF!</definedName>
    <definedName name="__123Graph_ATOTAL" localSheetId="5" hidden="1">'[2]Forecast data'!#REF!</definedName>
    <definedName name="__123Graph_ATOTAL" localSheetId="6" hidden="1">'[2]Forecast data'!#REF!</definedName>
    <definedName name="__123Graph_ATOTAL" localSheetId="7" hidden="1">'[2]Forecast data'!#REF!</definedName>
    <definedName name="__123Graph_ATOTAL" localSheetId="8" hidden="1">'[2]Forecast data'!#REF!</definedName>
    <definedName name="__123Graph_ATOTAL" localSheetId="9" hidden="1">'[2]Forecast data'!#REF!</definedName>
    <definedName name="__123Graph_ATOTAL" hidden="1">'[2]Forecast data'!#REF!</definedName>
    <definedName name="__123Graph_B" localSheetId="4" hidden="1">'[1]Model inputs'!#REF!</definedName>
    <definedName name="__123Graph_B" localSheetId="5" hidden="1">'[1]Model inputs'!#REF!</definedName>
    <definedName name="__123Graph_B" localSheetId="6" hidden="1">'[1]Model inputs'!#REF!</definedName>
    <definedName name="__123Graph_B" localSheetId="7" hidden="1">'[1]Model inputs'!#REF!</definedName>
    <definedName name="__123Graph_B" localSheetId="8" hidden="1">'[1]Model inputs'!#REF!</definedName>
    <definedName name="__123Graph_B" localSheetId="9" hidden="1">'[1]Model inputs'!#REF!</definedName>
    <definedName name="__123Graph_B" hidden="1">'[1]Model inputs'!#REF!</definedName>
    <definedName name="__123Graph_BCFSINDIV" localSheetId="4" hidden="1">[3]Data!#REF!</definedName>
    <definedName name="__123Graph_BCFSINDIV" localSheetId="5" hidden="1">[3]Data!#REF!</definedName>
    <definedName name="__123Graph_BCFSINDIV" localSheetId="6" hidden="1">[3]Data!#REF!</definedName>
    <definedName name="__123Graph_BCFSINDIV" localSheetId="7" hidden="1">[3]Data!#REF!</definedName>
    <definedName name="__123Graph_BCFSINDIV" localSheetId="8" hidden="1">[3]Data!#REF!</definedName>
    <definedName name="__123Graph_BCFSINDIV" localSheetId="9" hidden="1">[3]Data!#REF!</definedName>
    <definedName name="__123Graph_BCFSINDIV" hidden="1">[4]Data!#REF!</definedName>
    <definedName name="__123Graph_BCFSUK" localSheetId="4" hidden="1">[3]Data!#REF!</definedName>
    <definedName name="__123Graph_BCFSUK" localSheetId="5" hidden="1">[3]Data!#REF!</definedName>
    <definedName name="__123Graph_BCFSUK" localSheetId="6" hidden="1">[3]Data!#REF!</definedName>
    <definedName name="__123Graph_BCFSUK" localSheetId="7" hidden="1">[3]Data!#REF!</definedName>
    <definedName name="__123Graph_BCFSUK" localSheetId="8" hidden="1">[3]Data!#REF!</definedName>
    <definedName name="__123Graph_BCFSUK" localSheetId="9" hidden="1">[3]Data!#REF!</definedName>
    <definedName name="__123Graph_BCFSUK" hidden="1">[4]Data!#REF!</definedName>
    <definedName name="__123Graph_BCHGSPD1" hidden="1">'[5]CHGSPD19.FIN'!$H$10:$H$25</definedName>
    <definedName name="__123Graph_BCHGSPD2" hidden="1">'[5]CHGSPD19.FIN'!$I$11:$I$25</definedName>
    <definedName name="__123Graph_BEFF" localSheetId="4" hidden="1">'[6]T3 Page 1'!#REF!</definedName>
    <definedName name="__123Graph_BEFF" localSheetId="5" hidden="1">'[6]T3 Page 1'!#REF!</definedName>
    <definedName name="__123Graph_BEFF" localSheetId="6" hidden="1">'[6]T3 Page 1'!#REF!</definedName>
    <definedName name="__123Graph_BEFF" localSheetId="7" hidden="1">'[6]T3 Page 1'!#REF!</definedName>
    <definedName name="__123Graph_BEFF" localSheetId="8" hidden="1">'[6]T3 Page 1'!#REF!</definedName>
    <definedName name="__123Graph_BEFF" localSheetId="9" hidden="1">'[6]T3 Page 1'!#REF!</definedName>
    <definedName name="__123Graph_BEFF" hidden="1">'[6]T3 Page 1'!#REF!</definedName>
    <definedName name="__123Graph_BHOMEVAT" localSheetId="4" hidden="1">'[2]Forecast data'!#REF!</definedName>
    <definedName name="__123Graph_BHOMEVAT" localSheetId="5" hidden="1">'[2]Forecast data'!#REF!</definedName>
    <definedName name="__123Graph_BHOMEVAT" localSheetId="6" hidden="1">'[2]Forecast data'!#REF!</definedName>
    <definedName name="__123Graph_BHOMEVAT" localSheetId="7" hidden="1">'[2]Forecast data'!#REF!</definedName>
    <definedName name="__123Graph_BHOMEVAT" localSheetId="8" hidden="1">'[2]Forecast data'!#REF!</definedName>
    <definedName name="__123Graph_BHOMEVAT" localSheetId="9" hidden="1">'[2]Forecast data'!#REF!</definedName>
    <definedName name="__123Graph_BHOMEVAT" hidden="1">'[2]Forecast data'!#REF!</definedName>
    <definedName name="__123Graph_BIMPORT" localSheetId="4" hidden="1">'[2]Forecast data'!#REF!</definedName>
    <definedName name="__123Graph_BIMPORT" localSheetId="5" hidden="1">'[2]Forecast data'!#REF!</definedName>
    <definedName name="__123Graph_BIMPORT" localSheetId="6" hidden="1">'[2]Forecast data'!#REF!</definedName>
    <definedName name="__123Graph_BIMPORT" localSheetId="7" hidden="1">'[2]Forecast data'!#REF!</definedName>
    <definedName name="__123Graph_BIMPORT" localSheetId="8" hidden="1">'[2]Forecast data'!#REF!</definedName>
    <definedName name="__123Graph_BIMPORT" localSheetId="9" hidden="1">'[2]Forecast data'!#REF!</definedName>
    <definedName name="__123Graph_BIMPORT" hidden="1">'[2]Forecast data'!#REF!</definedName>
    <definedName name="__123Graph_BLBF" localSheetId="4" hidden="1">'[6]T3 Page 1'!#REF!</definedName>
    <definedName name="__123Graph_BLBF" localSheetId="5" hidden="1">'[6]T3 Page 1'!#REF!</definedName>
    <definedName name="__123Graph_BLBF" localSheetId="6" hidden="1">'[6]T3 Page 1'!#REF!</definedName>
    <definedName name="__123Graph_BLBF" localSheetId="7" hidden="1">'[6]T3 Page 1'!#REF!</definedName>
    <definedName name="__123Graph_BLBF" localSheetId="8" hidden="1">'[6]T3 Page 1'!#REF!</definedName>
    <definedName name="__123Graph_BLBF" localSheetId="9" hidden="1">'[6]T3 Page 1'!#REF!</definedName>
    <definedName name="__123Graph_BLBF" hidden="1">'[6]T3 Page 1'!#REF!</definedName>
    <definedName name="__123Graph_BLBFFIN" localSheetId="4" hidden="1">'[6]FC Page 1'!#REF!</definedName>
    <definedName name="__123Graph_BLBFFIN" localSheetId="5" hidden="1">'[6]FC Page 1'!#REF!</definedName>
    <definedName name="__123Graph_BLBFFIN" localSheetId="6" hidden="1">'[6]FC Page 1'!#REF!</definedName>
    <definedName name="__123Graph_BLBFFIN" localSheetId="7" hidden="1">'[6]FC Page 1'!#REF!</definedName>
    <definedName name="__123Graph_BLBFFIN" localSheetId="8" hidden="1">'[6]FC Page 1'!#REF!</definedName>
    <definedName name="__123Graph_BLBFFIN" localSheetId="9" hidden="1">'[6]FC Page 1'!#REF!</definedName>
    <definedName name="__123Graph_BLBFFIN" hidden="1">'[6]FC Page 1'!#REF!</definedName>
    <definedName name="__123Graph_BLCB" hidden="1">'[7]HIS19FIN(A)'!$D$79:$I$79</definedName>
    <definedName name="__123Graph_BPDTRENDS" hidden="1">'[8]SUMMARY TABLE'!$T$23:$T$46</definedName>
    <definedName name="__123Graph_BPIC" localSheetId="4" hidden="1">'[6]T3 Page 1'!#REF!</definedName>
    <definedName name="__123Graph_BPIC" localSheetId="5" hidden="1">'[6]T3 Page 1'!#REF!</definedName>
    <definedName name="__123Graph_BPIC" localSheetId="6" hidden="1">'[6]T3 Page 1'!#REF!</definedName>
    <definedName name="__123Graph_BPIC" localSheetId="7" hidden="1">'[6]T3 Page 1'!#REF!</definedName>
    <definedName name="__123Graph_BPIC" localSheetId="8" hidden="1">'[6]T3 Page 1'!#REF!</definedName>
    <definedName name="__123Graph_BPIC" localSheetId="9" hidden="1">'[6]T3 Page 1'!#REF!</definedName>
    <definedName name="__123Graph_BPIC" hidden="1">'[6]T3 Page 1'!#REF!</definedName>
    <definedName name="__123Graph_BTOTAL" localSheetId="4" hidden="1">'[2]Forecast data'!#REF!</definedName>
    <definedName name="__123Graph_BTOTAL" localSheetId="5" hidden="1">'[2]Forecast data'!#REF!</definedName>
    <definedName name="__123Graph_BTOTAL" localSheetId="6" hidden="1">'[2]Forecast data'!#REF!</definedName>
    <definedName name="__123Graph_BTOTAL" localSheetId="7" hidden="1">'[2]Forecast data'!#REF!</definedName>
    <definedName name="__123Graph_BTOTAL" localSheetId="8" hidden="1">'[2]Forecast data'!#REF!</definedName>
    <definedName name="__123Graph_BTOTAL" localSheetId="9" hidden="1">'[2]Forecast data'!#REF!</definedName>
    <definedName name="__123Graph_BTOTAL" hidden="1">'[2]Forecast data'!#REF!</definedName>
    <definedName name="__123Graph_CACT13BUD" localSheetId="4" hidden="1">'[6]FC Page 1'!#REF!</definedName>
    <definedName name="__123Graph_CACT13BUD" localSheetId="5" hidden="1">'[6]FC Page 1'!#REF!</definedName>
    <definedName name="__123Graph_CACT13BUD" localSheetId="6" hidden="1">'[6]FC Page 1'!#REF!</definedName>
    <definedName name="__123Graph_CACT13BUD" localSheetId="7" hidden="1">'[6]FC Page 1'!#REF!</definedName>
    <definedName name="__123Graph_CACT13BUD" localSheetId="8" hidden="1">'[6]FC Page 1'!#REF!</definedName>
    <definedName name="__123Graph_CACT13BUD" localSheetId="9" hidden="1">'[6]FC Page 1'!#REF!</definedName>
    <definedName name="__123Graph_CACT13BUD" hidden="1">'[6]FC Page 1'!#REF!</definedName>
    <definedName name="__123Graph_CCFSINDIV" localSheetId="4" hidden="1">[3]Data!#REF!</definedName>
    <definedName name="__123Graph_CCFSINDIV" localSheetId="5" hidden="1">[3]Data!#REF!</definedName>
    <definedName name="__123Graph_CCFSINDIV" localSheetId="6" hidden="1">[3]Data!#REF!</definedName>
    <definedName name="__123Graph_CCFSINDIV" localSheetId="7" hidden="1">[3]Data!#REF!</definedName>
    <definedName name="__123Graph_CCFSINDIV" localSheetId="8" hidden="1">[3]Data!#REF!</definedName>
    <definedName name="__123Graph_CCFSINDIV" localSheetId="9" hidden="1">[3]Data!#REF!</definedName>
    <definedName name="__123Graph_CCFSINDIV" hidden="1">[4]Data!#REF!</definedName>
    <definedName name="__123Graph_CCFSUK" localSheetId="4" hidden="1">[3]Data!#REF!</definedName>
    <definedName name="__123Graph_CCFSUK" localSheetId="5" hidden="1">[3]Data!#REF!</definedName>
    <definedName name="__123Graph_CCFSUK" localSheetId="6" hidden="1">[3]Data!#REF!</definedName>
    <definedName name="__123Graph_CCFSUK" localSheetId="7" hidden="1">[3]Data!#REF!</definedName>
    <definedName name="__123Graph_CCFSUK" localSheetId="8" hidden="1">[3]Data!#REF!</definedName>
    <definedName name="__123Graph_CCFSUK" localSheetId="9" hidden="1">[3]Data!#REF!</definedName>
    <definedName name="__123Graph_CCFSUK" hidden="1">[4]Data!#REF!</definedName>
    <definedName name="__123Graph_CEFF" localSheetId="4" hidden="1">'[6]T3 Page 1'!#REF!</definedName>
    <definedName name="__123Graph_CEFF" localSheetId="5" hidden="1">'[6]T3 Page 1'!#REF!</definedName>
    <definedName name="__123Graph_CEFF" localSheetId="6" hidden="1">'[6]T3 Page 1'!#REF!</definedName>
    <definedName name="__123Graph_CEFF" localSheetId="7" hidden="1">'[6]T3 Page 1'!#REF!</definedName>
    <definedName name="__123Graph_CEFF" localSheetId="8" hidden="1">'[6]T3 Page 1'!#REF!</definedName>
    <definedName name="__123Graph_CEFF" localSheetId="9" hidden="1">'[6]T3 Page 1'!#REF!</definedName>
    <definedName name="__123Graph_CEFF" hidden="1">'[6]T3 Page 1'!#REF!</definedName>
    <definedName name="__123Graph_CGR14PBF1" hidden="1">'[7]HIS19FIN(A)'!$AK$70:$AK$81</definedName>
    <definedName name="__123Graph_CLBF" localSheetId="4" hidden="1">'[6]T3 Page 1'!#REF!</definedName>
    <definedName name="__123Graph_CLBF" localSheetId="5" hidden="1">'[6]T3 Page 1'!#REF!</definedName>
    <definedName name="__123Graph_CLBF" localSheetId="6" hidden="1">'[6]T3 Page 1'!#REF!</definedName>
    <definedName name="__123Graph_CLBF" localSheetId="7" hidden="1">'[6]T3 Page 1'!#REF!</definedName>
    <definedName name="__123Graph_CLBF" localSheetId="8" hidden="1">'[6]T3 Page 1'!#REF!</definedName>
    <definedName name="__123Graph_CLBF" localSheetId="9" hidden="1">'[6]T3 Page 1'!#REF!</definedName>
    <definedName name="__123Graph_CLBF" hidden="1">'[6]T3 Page 1'!#REF!</definedName>
    <definedName name="__123Graph_CPIC" localSheetId="4" hidden="1">'[6]T3 Page 1'!#REF!</definedName>
    <definedName name="__123Graph_CPIC" localSheetId="5" hidden="1">'[6]T3 Page 1'!#REF!</definedName>
    <definedName name="__123Graph_CPIC" localSheetId="6" hidden="1">'[6]T3 Page 1'!#REF!</definedName>
    <definedName name="__123Graph_CPIC" localSheetId="7" hidden="1">'[6]T3 Page 1'!#REF!</definedName>
    <definedName name="__123Graph_CPIC" localSheetId="8" hidden="1">'[6]T3 Page 1'!#REF!</definedName>
    <definedName name="__123Graph_CPIC" localSheetId="9" hidden="1">'[6]T3 Page 1'!#REF!</definedName>
    <definedName name="__123Graph_CPIC" hidden="1">'[6]T3 Page 1'!#REF!</definedName>
    <definedName name="__123Graph_DACT13BUD" localSheetId="4" hidden="1">'[6]FC Page 1'!#REF!</definedName>
    <definedName name="__123Graph_DACT13BUD" localSheetId="5" hidden="1">'[6]FC Page 1'!#REF!</definedName>
    <definedName name="__123Graph_DACT13BUD" localSheetId="6" hidden="1">'[6]FC Page 1'!#REF!</definedName>
    <definedName name="__123Graph_DACT13BUD" localSheetId="7" hidden="1">'[6]FC Page 1'!#REF!</definedName>
    <definedName name="__123Graph_DACT13BUD" localSheetId="8" hidden="1">'[6]FC Page 1'!#REF!</definedName>
    <definedName name="__123Graph_DACT13BUD" localSheetId="9" hidden="1">'[6]FC Page 1'!#REF!</definedName>
    <definedName name="__123Graph_DACT13BUD" hidden="1">'[6]FC Page 1'!#REF!</definedName>
    <definedName name="__123Graph_DCFSINDIV" localSheetId="4" hidden="1">[3]Data!#REF!</definedName>
    <definedName name="__123Graph_DCFSINDIV" localSheetId="5" hidden="1">[3]Data!#REF!</definedName>
    <definedName name="__123Graph_DCFSINDIV" localSheetId="6" hidden="1">[3]Data!#REF!</definedName>
    <definedName name="__123Graph_DCFSINDIV" localSheetId="7" hidden="1">[3]Data!#REF!</definedName>
    <definedName name="__123Graph_DCFSINDIV" localSheetId="8" hidden="1">[3]Data!#REF!</definedName>
    <definedName name="__123Graph_DCFSINDIV" localSheetId="9" hidden="1">[3]Data!#REF!</definedName>
    <definedName name="__123Graph_DCFSINDIV" hidden="1">[4]Data!#REF!</definedName>
    <definedName name="__123Graph_DCFSUK" localSheetId="4" hidden="1">[3]Data!#REF!</definedName>
    <definedName name="__123Graph_DCFSUK" localSheetId="5" hidden="1">[3]Data!#REF!</definedName>
    <definedName name="__123Graph_DCFSUK" localSheetId="6" hidden="1">[3]Data!#REF!</definedName>
    <definedName name="__123Graph_DCFSUK" localSheetId="7" hidden="1">[3]Data!#REF!</definedName>
    <definedName name="__123Graph_DCFSUK" localSheetId="8" hidden="1">[3]Data!#REF!</definedName>
    <definedName name="__123Graph_DCFSUK" localSheetId="9" hidden="1">[3]Data!#REF!</definedName>
    <definedName name="__123Graph_DCFSUK" hidden="1">[4]Data!#REF!</definedName>
    <definedName name="__123Graph_DEFF" localSheetId="4" hidden="1">'[6]T3 Page 1'!#REF!</definedName>
    <definedName name="__123Graph_DEFF" localSheetId="5" hidden="1">'[6]T3 Page 1'!#REF!</definedName>
    <definedName name="__123Graph_DEFF" localSheetId="6" hidden="1">'[6]T3 Page 1'!#REF!</definedName>
    <definedName name="__123Graph_DEFF" localSheetId="7" hidden="1">'[6]T3 Page 1'!#REF!</definedName>
    <definedName name="__123Graph_DEFF" localSheetId="8" hidden="1">'[6]T3 Page 1'!#REF!</definedName>
    <definedName name="__123Graph_DEFF" localSheetId="9" hidden="1">'[6]T3 Page 1'!#REF!</definedName>
    <definedName name="__123Graph_DEFF" hidden="1">'[6]T3 Page 1'!#REF!</definedName>
    <definedName name="__123Graph_DEFF2" localSheetId="4" hidden="1">'[6]T3 Page 1'!#REF!</definedName>
    <definedName name="__123Graph_DEFF2" localSheetId="5" hidden="1">'[6]T3 Page 1'!#REF!</definedName>
    <definedName name="__123Graph_DEFF2" localSheetId="6" hidden="1">'[6]T3 Page 1'!#REF!</definedName>
    <definedName name="__123Graph_DEFF2" localSheetId="7" hidden="1">'[6]T3 Page 1'!#REF!</definedName>
    <definedName name="__123Graph_DEFF2" localSheetId="8" hidden="1">'[6]T3 Page 1'!#REF!</definedName>
    <definedName name="__123Graph_DEFF2" localSheetId="9" hidden="1">'[6]T3 Page 1'!#REF!</definedName>
    <definedName name="__123Graph_DEFF2" hidden="1">'[6]T3 Page 1'!#REF!</definedName>
    <definedName name="__123Graph_DGR14PBF1" hidden="1">'[7]HIS19FIN(A)'!$AH$70:$AH$81</definedName>
    <definedName name="__123Graph_DLBF" localSheetId="4" hidden="1">'[6]T3 Page 1'!#REF!</definedName>
    <definedName name="__123Graph_DLBF" localSheetId="5" hidden="1">'[6]T3 Page 1'!#REF!</definedName>
    <definedName name="__123Graph_DLBF" localSheetId="6" hidden="1">'[6]T3 Page 1'!#REF!</definedName>
    <definedName name="__123Graph_DLBF" localSheetId="7" hidden="1">'[6]T3 Page 1'!#REF!</definedName>
    <definedName name="__123Graph_DLBF" localSheetId="8" hidden="1">'[6]T3 Page 1'!#REF!</definedName>
    <definedName name="__123Graph_DLBF" localSheetId="9" hidden="1">'[6]T3 Page 1'!#REF!</definedName>
    <definedName name="__123Graph_DLBF" hidden="1">'[6]T3 Page 1'!#REF!</definedName>
    <definedName name="__123Graph_DPIC" localSheetId="4" hidden="1">'[6]T3 Page 1'!#REF!</definedName>
    <definedName name="__123Graph_DPIC" localSheetId="5" hidden="1">'[6]T3 Page 1'!#REF!</definedName>
    <definedName name="__123Graph_DPIC" localSheetId="6" hidden="1">'[6]T3 Page 1'!#REF!</definedName>
    <definedName name="__123Graph_DPIC" localSheetId="7" hidden="1">'[6]T3 Page 1'!#REF!</definedName>
    <definedName name="__123Graph_DPIC" localSheetId="8" hidden="1">'[6]T3 Page 1'!#REF!</definedName>
    <definedName name="__123Graph_DPIC" localSheetId="9" hidden="1">'[6]T3 Page 1'!#REF!</definedName>
    <definedName name="__123Graph_DPIC" hidden="1">'[6]T3 Page 1'!#REF!</definedName>
    <definedName name="__123Graph_EACT13BUD" localSheetId="4" hidden="1">'[6]FC Page 1'!#REF!</definedName>
    <definedName name="__123Graph_EACT13BUD" localSheetId="5" hidden="1">'[6]FC Page 1'!#REF!</definedName>
    <definedName name="__123Graph_EACT13BUD" localSheetId="6" hidden="1">'[6]FC Page 1'!#REF!</definedName>
    <definedName name="__123Graph_EACT13BUD" localSheetId="7" hidden="1">'[6]FC Page 1'!#REF!</definedName>
    <definedName name="__123Graph_EACT13BUD" localSheetId="8" hidden="1">'[6]FC Page 1'!#REF!</definedName>
    <definedName name="__123Graph_EACT13BUD" localSheetId="9" hidden="1">'[6]FC Page 1'!#REF!</definedName>
    <definedName name="__123Graph_EACT13BUD" hidden="1">'[6]FC Page 1'!#REF!</definedName>
    <definedName name="__123Graph_ECFSINDIV" localSheetId="4" hidden="1">[3]Data!#REF!</definedName>
    <definedName name="__123Graph_ECFSINDIV" localSheetId="5" hidden="1">[3]Data!#REF!</definedName>
    <definedName name="__123Graph_ECFSINDIV" localSheetId="6" hidden="1">[3]Data!#REF!</definedName>
    <definedName name="__123Graph_ECFSINDIV" localSheetId="7" hidden="1">[3]Data!#REF!</definedName>
    <definedName name="__123Graph_ECFSINDIV" localSheetId="8" hidden="1">[3]Data!#REF!</definedName>
    <definedName name="__123Graph_ECFSINDIV" localSheetId="9" hidden="1">[3]Data!#REF!</definedName>
    <definedName name="__123Graph_ECFSINDIV" hidden="1">[4]Data!#REF!</definedName>
    <definedName name="__123Graph_ECFSUK" localSheetId="4" hidden="1">[3]Data!#REF!</definedName>
    <definedName name="__123Graph_ECFSUK" localSheetId="5" hidden="1">[3]Data!#REF!</definedName>
    <definedName name="__123Graph_ECFSUK" localSheetId="6" hidden="1">[3]Data!#REF!</definedName>
    <definedName name="__123Graph_ECFSUK" localSheetId="7" hidden="1">[3]Data!#REF!</definedName>
    <definedName name="__123Graph_ECFSUK" localSheetId="8" hidden="1">[3]Data!#REF!</definedName>
    <definedName name="__123Graph_ECFSUK" localSheetId="9" hidden="1">[3]Data!#REF!</definedName>
    <definedName name="__123Graph_ECFSUK" hidden="1">[4]Data!#REF!</definedName>
    <definedName name="__123Graph_EEFF" localSheetId="4" hidden="1">'[6]T3 Page 1'!#REF!</definedName>
    <definedName name="__123Graph_EEFF" localSheetId="5" hidden="1">'[6]T3 Page 1'!#REF!</definedName>
    <definedName name="__123Graph_EEFF" localSheetId="6" hidden="1">'[6]T3 Page 1'!#REF!</definedName>
    <definedName name="__123Graph_EEFF" localSheetId="7" hidden="1">'[6]T3 Page 1'!#REF!</definedName>
    <definedName name="__123Graph_EEFF" localSheetId="8" hidden="1">'[6]T3 Page 1'!#REF!</definedName>
    <definedName name="__123Graph_EEFF" localSheetId="9" hidden="1">'[6]T3 Page 1'!#REF!</definedName>
    <definedName name="__123Graph_EEFF" hidden="1">'[6]T3 Page 1'!#REF!</definedName>
    <definedName name="__123Graph_EEFFHIC" localSheetId="4" hidden="1">'[6]FC Page 1'!#REF!</definedName>
    <definedName name="__123Graph_EEFFHIC" localSheetId="5" hidden="1">'[6]FC Page 1'!#REF!</definedName>
    <definedName name="__123Graph_EEFFHIC" localSheetId="6" hidden="1">'[6]FC Page 1'!#REF!</definedName>
    <definedName name="__123Graph_EEFFHIC" localSheetId="7" hidden="1">'[6]FC Page 1'!#REF!</definedName>
    <definedName name="__123Graph_EEFFHIC" localSheetId="8" hidden="1">'[6]FC Page 1'!#REF!</definedName>
    <definedName name="__123Graph_EEFFHIC" localSheetId="9" hidden="1">'[6]FC Page 1'!#REF!</definedName>
    <definedName name="__123Graph_EEFFHIC" hidden="1">'[6]FC Page 1'!#REF!</definedName>
    <definedName name="__123Graph_EGR14PBF1" hidden="1">'[7]HIS19FIN(A)'!$AG$67:$AG$67</definedName>
    <definedName name="__123Graph_ELBF" localSheetId="4" hidden="1">'[6]T3 Page 1'!#REF!</definedName>
    <definedName name="__123Graph_ELBF" localSheetId="5" hidden="1">'[6]T3 Page 1'!#REF!</definedName>
    <definedName name="__123Graph_ELBF" localSheetId="6" hidden="1">'[6]T3 Page 1'!#REF!</definedName>
    <definedName name="__123Graph_ELBF" localSheetId="7" hidden="1">'[6]T3 Page 1'!#REF!</definedName>
    <definedName name="__123Graph_ELBF" localSheetId="8" hidden="1">'[6]T3 Page 1'!#REF!</definedName>
    <definedName name="__123Graph_ELBF" localSheetId="9" hidden="1">'[6]T3 Page 1'!#REF!</definedName>
    <definedName name="__123Graph_ELBF" hidden="1">'[6]T3 Page 1'!#REF!</definedName>
    <definedName name="__123Graph_EPIC" localSheetId="4" hidden="1">'[6]T3 Page 1'!#REF!</definedName>
    <definedName name="__123Graph_EPIC" localSheetId="5" hidden="1">'[6]T3 Page 1'!#REF!</definedName>
    <definedName name="__123Graph_EPIC" localSheetId="6" hidden="1">'[6]T3 Page 1'!#REF!</definedName>
    <definedName name="__123Graph_EPIC" localSheetId="7" hidden="1">'[6]T3 Page 1'!#REF!</definedName>
    <definedName name="__123Graph_EPIC" localSheetId="8" hidden="1">'[6]T3 Page 1'!#REF!</definedName>
    <definedName name="__123Graph_EPIC" localSheetId="9" hidden="1">'[6]T3 Page 1'!#REF!</definedName>
    <definedName name="__123Graph_EPIC" hidden="1">'[6]T3 Page 1'!#REF!</definedName>
    <definedName name="__123Graph_FACT13BUD" localSheetId="4" hidden="1">'[6]FC Page 1'!#REF!</definedName>
    <definedName name="__123Graph_FACT13BUD" localSheetId="5" hidden="1">'[6]FC Page 1'!#REF!</definedName>
    <definedName name="__123Graph_FACT13BUD" localSheetId="6" hidden="1">'[6]FC Page 1'!#REF!</definedName>
    <definedName name="__123Graph_FACT13BUD" localSheetId="7" hidden="1">'[6]FC Page 1'!#REF!</definedName>
    <definedName name="__123Graph_FACT13BUD" localSheetId="8" hidden="1">'[6]FC Page 1'!#REF!</definedName>
    <definedName name="__123Graph_FACT13BUD" localSheetId="9" hidden="1">'[6]FC Page 1'!#REF!</definedName>
    <definedName name="__123Graph_FACT13BUD" hidden="1">'[6]FC Page 1'!#REF!</definedName>
    <definedName name="__123Graph_FCFSUK" localSheetId="4" hidden="1">[3]Data!#REF!</definedName>
    <definedName name="__123Graph_FCFSUK" localSheetId="5" hidden="1">[3]Data!#REF!</definedName>
    <definedName name="__123Graph_FCFSUK" localSheetId="6" hidden="1">[3]Data!#REF!</definedName>
    <definedName name="__123Graph_FCFSUK" localSheetId="7" hidden="1">[3]Data!#REF!</definedName>
    <definedName name="__123Graph_FCFSUK" localSheetId="8" hidden="1">[3]Data!#REF!</definedName>
    <definedName name="__123Graph_FCFSUK" localSheetId="9" hidden="1">[3]Data!#REF!</definedName>
    <definedName name="__123Graph_FCFSUK" hidden="1">[4]Data!#REF!</definedName>
    <definedName name="__123Graph_FEFF" localSheetId="4" hidden="1">'[6]T3 Page 1'!#REF!</definedName>
    <definedName name="__123Graph_FEFF" localSheetId="5" hidden="1">'[6]T3 Page 1'!#REF!</definedName>
    <definedName name="__123Graph_FEFF" localSheetId="6" hidden="1">'[6]T3 Page 1'!#REF!</definedName>
    <definedName name="__123Graph_FEFF" localSheetId="7" hidden="1">'[6]T3 Page 1'!#REF!</definedName>
    <definedName name="__123Graph_FEFF" localSheetId="8" hidden="1">'[6]T3 Page 1'!#REF!</definedName>
    <definedName name="__123Graph_FEFF" localSheetId="9" hidden="1">'[6]T3 Page 1'!#REF!</definedName>
    <definedName name="__123Graph_FEFF" hidden="1">'[6]T3 Page 1'!#REF!</definedName>
    <definedName name="__123Graph_FEFFHIC" localSheetId="4" hidden="1">'[6]FC Page 1'!#REF!</definedName>
    <definedName name="__123Graph_FEFFHIC" localSheetId="5" hidden="1">'[6]FC Page 1'!#REF!</definedName>
    <definedName name="__123Graph_FEFFHIC" localSheetId="6" hidden="1">'[6]FC Page 1'!#REF!</definedName>
    <definedName name="__123Graph_FEFFHIC" localSheetId="7" hidden="1">'[6]FC Page 1'!#REF!</definedName>
    <definedName name="__123Graph_FEFFHIC" localSheetId="8" hidden="1">'[6]FC Page 1'!#REF!</definedName>
    <definedName name="__123Graph_FEFFHIC" localSheetId="9" hidden="1">'[6]FC Page 1'!#REF!</definedName>
    <definedName name="__123Graph_FEFFHIC" hidden="1">'[6]FC Page 1'!#REF!</definedName>
    <definedName name="__123Graph_FGR14PBF1" hidden="1">'[7]HIS19FIN(A)'!$AH$67:$AH$67</definedName>
    <definedName name="__123Graph_FLBF" localSheetId="4" hidden="1">'[6]T3 Page 1'!#REF!</definedName>
    <definedName name="__123Graph_FLBF" localSheetId="5" hidden="1">'[6]T3 Page 1'!#REF!</definedName>
    <definedName name="__123Graph_FLBF" localSheetId="6" hidden="1">'[6]T3 Page 1'!#REF!</definedName>
    <definedName name="__123Graph_FLBF" localSheetId="7" hidden="1">'[6]T3 Page 1'!#REF!</definedName>
    <definedName name="__123Graph_FLBF" localSheetId="8" hidden="1">'[6]T3 Page 1'!#REF!</definedName>
    <definedName name="__123Graph_FLBF" localSheetId="9" hidden="1">'[6]T3 Page 1'!#REF!</definedName>
    <definedName name="__123Graph_FLBF" hidden="1">'[6]T3 Page 1'!#REF!</definedName>
    <definedName name="__123Graph_FPIC" localSheetId="4" hidden="1">'[6]T3 Page 1'!#REF!</definedName>
    <definedName name="__123Graph_FPIC" localSheetId="5" hidden="1">'[6]T3 Page 1'!#REF!</definedName>
    <definedName name="__123Graph_FPIC" localSheetId="6" hidden="1">'[6]T3 Page 1'!#REF!</definedName>
    <definedName name="__123Graph_FPIC" localSheetId="7" hidden="1">'[6]T3 Page 1'!#REF!</definedName>
    <definedName name="__123Graph_FPIC" localSheetId="8" hidden="1">'[6]T3 Page 1'!#REF!</definedName>
    <definedName name="__123Graph_FPIC" localSheetId="9" hidden="1">'[6]T3 Page 1'!#REF!</definedName>
    <definedName name="__123Graph_FPIC" hidden="1">'[6]T3 Page 1'!#REF!</definedName>
    <definedName name="__123Graph_LBL_ARESID" hidden="1">'[7]HIS19FIN(A)'!$R$3:$W$3</definedName>
    <definedName name="__123Graph_LBL_BRESID" hidden="1">'[7]HIS19FIN(A)'!$R$3:$W$3</definedName>
    <definedName name="__123Graph_X" localSheetId="4" hidden="1">'[2]Forecast data'!#REF!</definedName>
    <definedName name="__123Graph_X" localSheetId="5" hidden="1">'[2]Forecast data'!#REF!</definedName>
    <definedName name="__123Graph_X" localSheetId="6" hidden="1">'[2]Forecast data'!#REF!</definedName>
    <definedName name="__123Graph_X" localSheetId="7" hidden="1">'[2]Forecast data'!#REF!</definedName>
    <definedName name="__123Graph_X" localSheetId="8" hidden="1">'[2]Forecast data'!#REF!</definedName>
    <definedName name="__123Graph_X" localSheetId="9" hidden="1">'[2]Forecast data'!#REF!</definedName>
    <definedName name="__123Graph_X" hidden="1">'[2]Forecast data'!#REF!</definedName>
    <definedName name="__123Graph_XACTHIC" localSheetId="4" hidden="1">'[6]FC Page 1'!#REF!</definedName>
    <definedName name="__123Graph_XACTHIC" localSheetId="5" hidden="1">'[6]FC Page 1'!#REF!</definedName>
    <definedName name="__123Graph_XACTHIC" localSheetId="6" hidden="1">'[6]FC Page 1'!#REF!</definedName>
    <definedName name="__123Graph_XACTHIC" localSheetId="7" hidden="1">'[6]FC Page 1'!#REF!</definedName>
    <definedName name="__123Graph_XACTHIC" localSheetId="8" hidden="1">'[6]FC Page 1'!#REF!</definedName>
    <definedName name="__123Graph_XACTHIC" localSheetId="9" hidden="1">'[6]FC Page 1'!#REF!</definedName>
    <definedName name="__123Graph_XACTHIC" hidden="1">'[6]FC Page 1'!#REF!</definedName>
    <definedName name="__123Graph_XALLTAX" localSheetId="4" hidden="1">'[2]Forecast data'!#REF!</definedName>
    <definedName name="__123Graph_XALLTAX" localSheetId="5" hidden="1">'[2]Forecast data'!#REF!</definedName>
    <definedName name="__123Graph_XALLTAX" localSheetId="6" hidden="1">'[2]Forecast data'!#REF!</definedName>
    <definedName name="__123Graph_XALLTAX" localSheetId="7" hidden="1">'[2]Forecast data'!#REF!</definedName>
    <definedName name="__123Graph_XALLTAX" localSheetId="8" hidden="1">'[2]Forecast data'!#REF!</definedName>
    <definedName name="__123Graph_XALLTAX" localSheetId="9" hidden="1">'[2]Forecast data'!#REF!</definedName>
    <definedName name="__123Graph_XALLTAX" hidden="1">'[2]Forecast data'!#REF!</definedName>
    <definedName name="__123Graph_XCHGSPD1" hidden="1">'[5]CHGSPD19.FIN'!$A$10:$A$25</definedName>
    <definedName name="__123Graph_XCHGSPD2" hidden="1">'[5]CHGSPD19.FIN'!$A$11:$A$25</definedName>
    <definedName name="__123Graph_XEFF" localSheetId="4" hidden="1">'[6]T3 Page 1'!#REF!</definedName>
    <definedName name="__123Graph_XEFF" localSheetId="5" hidden="1">'[6]T3 Page 1'!#REF!</definedName>
    <definedName name="__123Graph_XEFF" localSheetId="6" hidden="1">'[6]T3 Page 1'!#REF!</definedName>
    <definedName name="__123Graph_XEFF" localSheetId="7" hidden="1">'[6]T3 Page 1'!#REF!</definedName>
    <definedName name="__123Graph_XEFF" localSheetId="8" hidden="1">'[6]T3 Page 1'!#REF!</definedName>
    <definedName name="__123Graph_XEFF" localSheetId="9" hidden="1">'[6]T3 Page 1'!#REF!</definedName>
    <definedName name="__123Graph_XEFF" hidden="1">'[6]T3 Page 1'!#REF!</definedName>
    <definedName name="__123Graph_XGR14PBF1" hidden="1">'[7]HIS19FIN(A)'!$AL$70:$AL$81</definedName>
    <definedName name="__123Graph_XHOMEVAT" localSheetId="4" hidden="1">'[2]Forecast data'!#REF!</definedName>
    <definedName name="__123Graph_XHOMEVAT" localSheetId="5" hidden="1">'[2]Forecast data'!#REF!</definedName>
    <definedName name="__123Graph_XHOMEVAT" localSheetId="6" hidden="1">'[2]Forecast data'!#REF!</definedName>
    <definedName name="__123Graph_XHOMEVAT" localSheetId="7" hidden="1">'[2]Forecast data'!#REF!</definedName>
    <definedName name="__123Graph_XHOMEVAT" localSheetId="8" hidden="1">'[2]Forecast data'!#REF!</definedName>
    <definedName name="__123Graph_XHOMEVAT" localSheetId="9" hidden="1">'[2]Forecast data'!#REF!</definedName>
    <definedName name="__123Graph_XHOMEVAT" hidden="1">'[2]Forecast data'!#REF!</definedName>
    <definedName name="__123Graph_XIMPORT" localSheetId="4" hidden="1">'[2]Forecast data'!#REF!</definedName>
    <definedName name="__123Graph_XIMPORT" localSheetId="5" hidden="1">'[2]Forecast data'!#REF!</definedName>
    <definedName name="__123Graph_XIMPORT" localSheetId="6" hidden="1">'[2]Forecast data'!#REF!</definedName>
    <definedName name="__123Graph_XIMPORT" localSheetId="7" hidden="1">'[2]Forecast data'!#REF!</definedName>
    <definedName name="__123Graph_XIMPORT" localSheetId="8" hidden="1">'[2]Forecast data'!#REF!</definedName>
    <definedName name="__123Graph_XIMPORT" localSheetId="9" hidden="1">'[2]Forecast data'!#REF!</definedName>
    <definedName name="__123Graph_XIMPORT" hidden="1">'[2]Forecast data'!#REF!</definedName>
    <definedName name="__123Graph_XLBF" localSheetId="4" hidden="1">'[6]T3 Page 1'!#REF!</definedName>
    <definedName name="__123Graph_XLBF" localSheetId="5" hidden="1">'[6]T3 Page 1'!#REF!</definedName>
    <definedName name="__123Graph_XLBF" localSheetId="6" hidden="1">'[6]T3 Page 1'!#REF!</definedName>
    <definedName name="__123Graph_XLBF" localSheetId="7" hidden="1">'[6]T3 Page 1'!#REF!</definedName>
    <definedName name="__123Graph_XLBF" localSheetId="8" hidden="1">'[6]T3 Page 1'!#REF!</definedName>
    <definedName name="__123Graph_XLBF" localSheetId="9" hidden="1">'[6]T3 Page 1'!#REF!</definedName>
    <definedName name="__123Graph_XLBF" hidden="1">'[6]T3 Page 1'!#REF!</definedName>
    <definedName name="__123Graph_XLBFFIN2" hidden="1">'[7]HIS19FIN(A)'!$K$61:$Q$61</definedName>
    <definedName name="__123Graph_XLBFHIC" hidden="1">'[7]HIS19FIN(A)'!$D$61:$J$61</definedName>
    <definedName name="__123Graph_XLBFHIC2" hidden="1">'[7]HIS19FIN(A)'!$D$61:$J$61</definedName>
    <definedName name="__123Graph_XLCB" hidden="1">'[7]HIS19FIN(A)'!$D$79:$I$79</definedName>
    <definedName name="__123Graph_XNACFIN" hidden="1">'[7]HIS19FIN(A)'!$K$95:$Q$95</definedName>
    <definedName name="__123Graph_XNACHIC" hidden="1">'[7]HIS19FIN(A)'!$D$95:$J$95</definedName>
    <definedName name="__123Graph_XPDNUMBERS" hidden="1">'[8]SUMMARY TABLE'!$Q$6:$Q$49</definedName>
    <definedName name="__123Graph_XPDTRENDS" hidden="1">'[8]SUMMARY TABLE'!$P$23:$P$46</definedName>
    <definedName name="__123Graph_XPIC" localSheetId="4" hidden="1">'[6]T3 Page 1'!#REF!</definedName>
    <definedName name="__123Graph_XPIC" localSheetId="5" hidden="1">'[6]T3 Page 1'!#REF!</definedName>
    <definedName name="__123Graph_XPIC" localSheetId="6" hidden="1">'[6]T3 Page 1'!#REF!</definedName>
    <definedName name="__123Graph_XPIC" localSheetId="7" hidden="1">'[6]T3 Page 1'!#REF!</definedName>
    <definedName name="__123Graph_XPIC" localSheetId="8" hidden="1">'[6]T3 Page 1'!#REF!</definedName>
    <definedName name="__123Graph_XPIC" localSheetId="9" hidden="1">'[6]T3 Page 1'!#REF!</definedName>
    <definedName name="__123Graph_XPIC" hidden="1">'[6]T3 Page 1'!#REF!</definedName>
    <definedName name="__123Graph_XSTAG2ALL" localSheetId="4" hidden="1">'[2]Forecast data'!#REF!</definedName>
    <definedName name="__123Graph_XSTAG2ALL" localSheetId="5" hidden="1">'[2]Forecast data'!#REF!</definedName>
    <definedName name="__123Graph_XSTAG2ALL" localSheetId="6" hidden="1">'[2]Forecast data'!#REF!</definedName>
    <definedName name="__123Graph_XSTAG2ALL" localSheetId="7" hidden="1">'[2]Forecast data'!#REF!</definedName>
    <definedName name="__123Graph_XSTAG2ALL" localSheetId="8" hidden="1">'[2]Forecast data'!#REF!</definedName>
    <definedName name="__123Graph_XSTAG2ALL" localSheetId="9" hidden="1">'[2]Forecast data'!#REF!</definedName>
    <definedName name="__123Graph_XSTAG2ALL" hidden="1">'[2]Forecast data'!#REF!</definedName>
    <definedName name="__123Graph_XSTAG2EC" localSheetId="4" hidden="1">'[2]Forecast data'!#REF!</definedName>
    <definedName name="__123Graph_XSTAG2EC" localSheetId="5" hidden="1">'[2]Forecast data'!#REF!</definedName>
    <definedName name="__123Graph_XSTAG2EC" localSheetId="6" hidden="1">'[2]Forecast data'!#REF!</definedName>
    <definedName name="__123Graph_XSTAG2EC" localSheetId="7" hidden="1">'[2]Forecast data'!#REF!</definedName>
    <definedName name="__123Graph_XSTAG2EC" localSheetId="8" hidden="1">'[2]Forecast data'!#REF!</definedName>
    <definedName name="__123Graph_XSTAG2EC" localSheetId="9" hidden="1">'[2]Forecast data'!#REF!</definedName>
    <definedName name="__123Graph_XSTAG2EC" hidden="1">'[2]Forecast data'!#REF!</definedName>
    <definedName name="__123Graph_XTOBREV" localSheetId="4" hidden="1">'[2]Forecast data'!#REF!</definedName>
    <definedName name="__123Graph_XTOBREV" localSheetId="5" hidden="1">'[2]Forecast data'!#REF!</definedName>
    <definedName name="__123Graph_XTOBREV" localSheetId="6" hidden="1">'[2]Forecast data'!#REF!</definedName>
    <definedName name="__123Graph_XTOBREV" localSheetId="7" hidden="1">'[2]Forecast data'!#REF!</definedName>
    <definedName name="__123Graph_XTOBREV" localSheetId="8" hidden="1">'[2]Forecast data'!#REF!</definedName>
    <definedName name="__123Graph_XTOBREV" localSheetId="9" hidden="1">'[2]Forecast data'!#REF!</definedName>
    <definedName name="__123Graph_XTOBREV" hidden="1">'[2]Forecast data'!#REF!</definedName>
    <definedName name="__123Graph_XTOTAL" localSheetId="4" hidden="1">'[2]Forecast data'!#REF!</definedName>
    <definedName name="__123Graph_XTOTAL" localSheetId="5" hidden="1">'[2]Forecast data'!#REF!</definedName>
    <definedName name="__123Graph_XTOTAL" localSheetId="6" hidden="1">'[2]Forecast data'!#REF!</definedName>
    <definedName name="__123Graph_XTOTAL" localSheetId="7" hidden="1">'[2]Forecast data'!#REF!</definedName>
    <definedName name="__123Graph_XTOTAL" localSheetId="8" hidden="1">'[2]Forecast data'!#REF!</definedName>
    <definedName name="__123Graph_XTOTAL" localSheetId="9" hidden="1">'[2]Forecast data'!#REF!</definedName>
    <definedName name="__123Graph_XTOTAL" hidden="1">'[2]Forecast data'!#REF!</definedName>
    <definedName name="_1_" localSheetId="4">#REF!</definedName>
    <definedName name="_1_" localSheetId="5">#REF!</definedName>
    <definedName name="_1_" localSheetId="6">#REF!</definedName>
    <definedName name="_1_" localSheetId="7">#REF!</definedName>
    <definedName name="_1_" localSheetId="8">#REF!</definedName>
    <definedName name="_1_" localSheetId="9">#REF!</definedName>
    <definedName name="_1_">#REF!</definedName>
    <definedName name="_1__123Graph_ACHART_15" hidden="1">[9]USGC!$B$34:$B$53</definedName>
    <definedName name="_10__123Graph_XCHART_15" hidden="1">[9]USGC!$A$34:$A$53</definedName>
    <definedName name="_2__123Graph_BCHART_10" hidden="1">[9]USGC!$L$34:$L$53</definedName>
    <definedName name="_2ecm" localSheetId="4">#REF!</definedName>
    <definedName name="_2ecm" localSheetId="5">#REF!</definedName>
    <definedName name="_2ecm" localSheetId="6">#REF!</definedName>
    <definedName name="_2ecm" localSheetId="7">#REF!</definedName>
    <definedName name="_2ecm" localSheetId="8">#REF!</definedName>
    <definedName name="_2ecm" localSheetId="9">#REF!</definedName>
    <definedName name="_2ecm">#REF!</definedName>
    <definedName name="_3__123Graph_BCHART_13" hidden="1">[9]USGC!$R$34:$R$53</definedName>
    <definedName name="_3ecw" localSheetId="4">#REF!</definedName>
    <definedName name="_3ecw" localSheetId="5">#REF!</definedName>
    <definedName name="_3ecw" localSheetId="6">#REF!</definedName>
    <definedName name="_3ecw" localSheetId="7">#REF!</definedName>
    <definedName name="_3ecw" localSheetId="8">#REF!</definedName>
    <definedName name="_3ecw" localSheetId="9">#REF!</definedName>
    <definedName name="_3ecw">#REF!</definedName>
    <definedName name="_4__123Graph_BCHART_15" hidden="1">[9]USGC!$C$34:$C$53</definedName>
    <definedName name="_5__123Graph_CCHART_10" hidden="1">[9]USGC!$F$34:$F$53</definedName>
    <definedName name="_6__123Graph_CCHART_13" hidden="1">[9]USGC!$O$34:$O$53</definedName>
    <definedName name="_7__123Graph_CCHART_15" hidden="1">[9]USGC!$D$34:$D$53</definedName>
    <definedName name="_8__123Graph_XCHART_10" hidden="1">[9]USGC!$A$34:$A$53</definedName>
    <definedName name="_9__123Graph_XCHART_13" hidden="1">[9]USGC!$A$34:$A$53</definedName>
    <definedName name="_Fill" localSheetId="4" hidden="1">'[2]Forecast data'!#REF!</definedName>
    <definedName name="_Fill" localSheetId="5" hidden="1">'[2]Forecast data'!#REF!</definedName>
    <definedName name="_Fill" localSheetId="6" hidden="1">'[2]Forecast data'!#REF!</definedName>
    <definedName name="_Fill" localSheetId="7" hidden="1">'[2]Forecast data'!#REF!</definedName>
    <definedName name="_Fill" localSheetId="8" hidden="1">'[2]Forecast data'!#REF!</definedName>
    <definedName name="_Fill" localSheetId="9" hidden="1">'[2]Forecast data'!#REF!</definedName>
    <definedName name="_Fill" hidden="1">'[2]Forecast data'!#REF!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hidden="1">#REF!</definedName>
    <definedName name="_Order1" hidden="1">255</definedName>
    <definedName name="_Order2" hidden="1">255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aaa" localSheetId="4" hidden="1">'[6]FC Page 1'!#REF!</definedName>
    <definedName name="aaa" localSheetId="5" hidden="1">'[6]FC Page 1'!#REF!</definedName>
    <definedName name="aaa" hidden="1">'[6]FC Page 1'!#REF!</definedName>
    <definedName name="AME">OFFSET([10]AME!$H$15,0,0,MAX([10]AME!$B$15:$B100),1)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b" localSheetId="4" hidden="1">'[6]T3 Page 1'!#REF!</definedName>
    <definedName name="bb" localSheetId="5" hidden="1">'[6]T3 Page 1'!#REF!</definedName>
    <definedName name="bb" hidden="1">'[6]T3 Page 1'!#REF!</definedName>
    <definedName name="bbb" localSheetId="4" hidden="1">'[6]FC Page 1'!#REF!</definedName>
    <definedName name="bbb" localSheetId="5" hidden="1">'[6]FC Page 1'!#REF!</definedName>
    <definedName name="bbb" hidden="1">'[6]FC Page 1'!#REF!</definedName>
    <definedName name="BLPH1" hidden="1">'[11]4.6 ten year bonds'!$A$4</definedName>
    <definedName name="BLPH2" hidden="1">'[11]4.6 ten year bonds'!$D$4</definedName>
    <definedName name="BLPH3" hidden="1">'[11]4.6 ten year bonds'!$G$4</definedName>
    <definedName name="BLPH4" hidden="1">'[11]4.6 ten year bonds'!$J$4</definedName>
    <definedName name="BLPH5" hidden="1">'[11]4.6 ten year bonds'!$M$4</definedName>
    <definedName name="CDEL">OFFSET([10]CDEL!$G$15,0,0,MAX([10]CDEL!$B$15:$B100),1)</definedName>
    <definedName name="CLASSIFICATION">[12]Menus!$C$2:$C$6</definedName>
    <definedName name="CT" localSheetId="4" hidden="1">'[2]Forecast data'!#REF!</definedName>
    <definedName name="CT" localSheetId="5" hidden="1">'[2]Forecast data'!#REF!</definedName>
    <definedName name="CT" localSheetId="6" hidden="1">'[2]Forecast data'!#REF!</definedName>
    <definedName name="CT" localSheetId="7" hidden="1">'[2]Forecast data'!#REF!</definedName>
    <definedName name="CT" localSheetId="8" hidden="1">'[2]Forecast data'!#REF!</definedName>
    <definedName name="CT" localSheetId="9" hidden="1">'[2]Forecast data'!#REF!</definedName>
    <definedName name="CT" hidden="1">'[2]Forecast data'!#REF!</definedName>
    <definedName name="CTNABS" localSheetId="4" hidden="1">'[1]Model inputs'!#REF!</definedName>
    <definedName name="CTNABS" localSheetId="5" hidden="1">'[1]Model inputs'!#REF!</definedName>
    <definedName name="CTNABS" localSheetId="6" hidden="1">'[1]Model inputs'!#REF!</definedName>
    <definedName name="CTNABS" localSheetId="7" hidden="1">'[1]Model inputs'!#REF!</definedName>
    <definedName name="CTNABS" localSheetId="8" hidden="1">'[1]Model inputs'!#REF!</definedName>
    <definedName name="CTNABS" localSheetId="9" hidden="1">'[1]Model inputs'!#REF!</definedName>
    <definedName name="CTNABS" hidden="1">'[1]Model inputs'!#REF!</definedName>
    <definedName name="datazone">'[13]Data (monthly)'!$A$3:$AN$2314</definedName>
    <definedName name="Days">[14]QsYs!$J:$J</definedName>
    <definedName name="DEPR" localSheetId="4">#REF!</definedName>
    <definedName name="DEPR" localSheetId="5">#REF!</definedName>
    <definedName name="DEPR" localSheetId="6">#REF!</definedName>
    <definedName name="DEPR" localSheetId="7">#REF!</definedName>
    <definedName name="DEPR" localSheetId="8">#REF!</definedName>
    <definedName name="DEPR" localSheetId="9">#REF!</definedName>
    <definedName name="DEPR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localSheetId="4" hidden="1">#REF!</definedName>
    <definedName name="Distribution" localSheetId="5" hidden="1">#REF!</definedName>
    <definedName name="Distribution" localSheetId="6" hidden="1">#REF!</definedName>
    <definedName name="Distribution" localSheetId="7" hidden="1">#REF!</definedName>
    <definedName name="Distribution" localSheetId="8" hidden="1">#REF!</definedName>
    <definedName name="Distribution" localSheetId="9" hidden="1">#REF!</definedName>
    <definedName name="Distribution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[15]Download!$B$2:$CE$81</definedName>
    <definedName name="dwl_data_fy">[16]Download!$B$65:$CE$79</definedName>
    <definedName name="dwl_dates">[15]Download!$A$2:$A$81</definedName>
    <definedName name="dwl_dates_fy">[16]Download!$A$65:$A$79</definedName>
    <definedName name="dwl_vars">[15]Download!$B$1:$CE$1</definedName>
    <definedName name="EFO" localSheetId="4" hidden="1">'[2]Forecast data'!#REF!</definedName>
    <definedName name="EFO" localSheetId="5" hidden="1">'[2]Forecast data'!#REF!</definedName>
    <definedName name="EFO" localSheetId="6" hidden="1">'[2]Forecast data'!#REF!</definedName>
    <definedName name="EFO" localSheetId="7" hidden="1">'[2]Forecast data'!#REF!</definedName>
    <definedName name="EFO" localSheetId="8" hidden="1">'[2]Forecast data'!#REF!</definedName>
    <definedName name="EFO" localSheetId="9" hidden="1">'[2]Forecast data'!#REF!</definedName>
    <definedName name="EFO" hidden="1">'[2]Forecast data'!#REF!</definedName>
    <definedName name="Ev">[17]Determinants!$CL$2:$CL$8</definedName>
    <definedName name="ExtraProfiles" localSheetId="4" hidden="1">#REF!</definedName>
    <definedName name="ExtraProfiles" localSheetId="5" hidden="1">#REF!</definedName>
    <definedName name="ExtraProfiles" localSheetId="6" hidden="1">#REF!</definedName>
    <definedName name="ExtraProfiles" localSheetId="7" hidden="1">#REF!</definedName>
    <definedName name="ExtraProfiles" localSheetId="8" hidden="1">#REF!</definedName>
    <definedName name="ExtraProfiles" localSheetId="9" hidden="1">#REF!</definedName>
    <definedName name="ExtraProfiles" hidden="1">#REF!</definedName>
    <definedName name="ExtraProfiless" localSheetId="4" hidden="1">#REF!</definedName>
    <definedName name="ExtraProfiless" localSheetId="5" hidden="1">#REF!</definedName>
    <definedName name="ExtraProfiless" localSheetId="6" hidden="1">#REF!</definedName>
    <definedName name="ExtraProfiless" localSheetId="7" hidden="1">#REF!</definedName>
    <definedName name="ExtraProfiless" localSheetId="8" hidden="1">#REF!</definedName>
    <definedName name="ExtraProfiless" localSheetId="9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localSheetId="4" hidden="1">#REF!</definedName>
    <definedName name="fdsgfdg" localSheetId="5" hidden="1">#REF!</definedName>
    <definedName name="fdsgfdg" localSheetId="6" hidden="1">#REF!</definedName>
    <definedName name="fdsgfdg" localSheetId="7" hidden="1">#REF!</definedName>
    <definedName name="fdsgfdg" localSheetId="8" hidden="1">#REF!</definedName>
    <definedName name="fdsgfdg" localSheetId="9" hidden="1">#REF!</definedName>
    <definedName name="fdsgfdg" hidden="1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localSheetId="4" hidden="1">'[1]Model inputs'!#REF!</definedName>
    <definedName name="fhg" localSheetId="5" hidden="1">'[1]Model inputs'!#REF!</definedName>
    <definedName name="fhg" hidden="1">'[1]Model inputs'!#REF!</definedName>
    <definedName name="fyu" localSheetId="4" hidden="1">'[2]Forecast data'!#REF!</definedName>
    <definedName name="fyu" localSheetId="5" hidden="1">'[2]Forecast data'!#REF!</definedName>
    <definedName name="fyu" localSheetId="6" hidden="1">'[2]Forecast data'!#REF!</definedName>
    <definedName name="fyu" localSheetId="7" hidden="1">'[2]Forecast data'!#REF!</definedName>
    <definedName name="fyu" localSheetId="8" hidden="1">'[2]Forecast data'!#REF!</definedName>
    <definedName name="fyu" localSheetId="9" hidden="1">'[2]Forecast data'!#REF!</definedName>
    <definedName name="fyu" hidden="1">'[2]Forecast data'!#REF!</definedName>
    <definedName name="General_CDEL">OFFSET([10]CDEL!$G$17,0,0,MAX([10]CDEL!$B$17:$B100)-1,1)</definedName>
    <definedName name="General_RDEL">OFFSET([10]RDEL!$G$17,0,0,MAX([10]RDEL!$B$17:$B100)-1,1)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" localSheetId="4" hidden="1">'[1]Model inputs'!#REF!</definedName>
    <definedName name="H" localSheetId="5" hidden="1">'[1]Model inputs'!#REF!</definedName>
    <definedName name="H" localSheetId="6" hidden="1">'[1]Model inputs'!#REF!</definedName>
    <definedName name="H" localSheetId="7" hidden="1">'[1]Model inputs'!#REF!</definedName>
    <definedName name="H" localSheetId="8" hidden="1">'[1]Model inputs'!#REF!</definedName>
    <definedName name="H" localSheetId="9" hidden="1">'[1]Model inputs'!#REF!</definedName>
    <definedName name="H" hidden="1">'[1]Model inputs'!#REF!</definedName>
    <definedName name="hh" localSheetId="4" hidden="1">[4]Data!#REF!</definedName>
    <definedName name="hh" localSheetId="5" hidden="1">[4]Data!#REF!</definedName>
    <definedName name="hh" hidden="1">[4]Data!#REF!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localSheetId="4" hidden="1">#REF!</definedName>
    <definedName name="imf" localSheetId="5" hidden="1">#REF!</definedName>
    <definedName name="imf" localSheetId="6" hidden="1">#REF!</definedName>
    <definedName name="imf" localSheetId="7" hidden="1">#REF!</definedName>
    <definedName name="imf" localSheetId="8" hidden="1">#REF!</definedName>
    <definedName name="imf" localSheetId="9" hidden="1">#REF!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Key">[18]Tracker!$P$2:$P$4</definedName>
    <definedName name="kkk" localSheetId="4" hidden="1">[4]Data!#REF!</definedName>
    <definedName name="kkk" localSheetId="5" hidden="1">[4]Data!#REF!</definedName>
    <definedName name="kkk" hidden="1">[4]Data!#REF!</definedName>
    <definedName name="lll" localSheetId="4" hidden="1">[4]Data!#REF!</definedName>
    <definedName name="lll" localSheetId="5" hidden="1">[4]Data!#REF!</definedName>
    <definedName name="lll" hidden="1">[4]Data!#REF!</definedName>
    <definedName name="Migration" localSheetId="4">#REF!</definedName>
    <definedName name="Migration" localSheetId="5">#REF!</definedName>
    <definedName name="Migration" localSheetId="6">#REF!</definedName>
    <definedName name="Migration" localSheetId="7">#REF!</definedName>
    <definedName name="Migration" localSheetId="8">#REF!</definedName>
    <definedName name="Migration" localSheetId="9">#REF!</definedName>
    <definedName name="Migration">#REF!</definedName>
    <definedName name="mmm" localSheetId="4" hidden="1">'[1]Model inputs'!#REF!</definedName>
    <definedName name="mmm" localSheetId="5" hidden="1">'[1]Model inputs'!#REF!</definedName>
    <definedName name="mmm" hidden="1">'[1]Model inputs'!#REF!</definedName>
    <definedName name="Months">[19]Tracker!$X$2:$X$261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nn" localSheetId="4" hidden="1">'[6]T3 Page 1'!#REF!</definedName>
    <definedName name="nnn" localSheetId="5" hidden="1">'[6]T3 Page 1'!#REF!</definedName>
    <definedName name="nnn" hidden="1">'[6]T3 Page 1'!#REF!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ooo" localSheetId="4" hidden="1">'[6]T3 Page 1'!#REF!</definedName>
    <definedName name="oooo" localSheetId="5" hidden="1">'[6]T3 Page 1'!#REF!</definedName>
    <definedName name="oooo" hidden="1">'[6]T3 Page 1'!#REF!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localSheetId="4" hidden="1">[20]Population!#REF!</definedName>
    <definedName name="Pop" localSheetId="5" hidden="1">[20]Population!#REF!</definedName>
    <definedName name="Pop" localSheetId="6" hidden="1">[20]Population!#REF!</definedName>
    <definedName name="Pop" localSheetId="7" hidden="1">[20]Population!#REF!</definedName>
    <definedName name="Pop" localSheetId="8" hidden="1">[20]Population!#REF!</definedName>
    <definedName name="Pop" localSheetId="9" hidden="1">[20]Population!#REF!</definedName>
    <definedName name="Pop" hidden="1">[20]Population!#REF!</definedName>
    <definedName name="Population" localSheetId="4" hidden="1">#REF!</definedName>
    <definedName name="Population" localSheetId="5" hidden="1">#REF!</definedName>
    <definedName name="Population" localSheetId="6" hidden="1">#REF!</definedName>
    <definedName name="Population" localSheetId="7" hidden="1">#REF!</definedName>
    <definedName name="Population" localSheetId="8" hidden="1">#REF!</definedName>
    <definedName name="Population" localSheetId="9" hidden="1">#REF!</definedName>
    <definedName name="Population" hidden="1">#REF!</definedName>
    <definedName name="pp" localSheetId="4" hidden="1">'[6]T3 Page 1'!#REF!</definedName>
    <definedName name="pp" localSheetId="5" hidden="1">'[6]T3 Page 1'!#REF!</definedName>
    <definedName name="pp" localSheetId="6" hidden="1">'[6]T3 Page 1'!#REF!</definedName>
    <definedName name="pp" localSheetId="7" hidden="1">'[6]T3 Page 1'!#REF!</definedName>
    <definedName name="pp" localSheetId="8" hidden="1">'[6]T3 Page 1'!#REF!</definedName>
    <definedName name="pp" localSheetId="9" hidden="1">'[6]T3 Page 1'!#REF!</definedName>
    <definedName name="pp" hidden="1">'[6]T3 Page 1'!#REF!</definedName>
    <definedName name="ppp" localSheetId="4" hidden="1">'[6]T3 Page 1'!#REF!</definedName>
    <definedName name="ppp" localSheetId="5" hidden="1">'[6]T3 Page 1'!#REF!</definedName>
    <definedName name="ppp" hidden="1">'[6]T3 Page 1'!#REF!</definedName>
    <definedName name="Prodtest" localSheetId="4" hidden="1">'[6]T3 Page 1'!#REF!</definedName>
    <definedName name="Prodtest" localSheetId="5" hidden="1">'[6]T3 Page 1'!#REF!</definedName>
    <definedName name="Prodtest" localSheetId="6" hidden="1">'[6]T3 Page 1'!#REF!</definedName>
    <definedName name="Prodtest" localSheetId="7" hidden="1">'[6]T3 Page 1'!#REF!</definedName>
    <definedName name="Prodtest" localSheetId="8" hidden="1">'[6]T3 Page 1'!#REF!</definedName>
    <definedName name="Prodtest" localSheetId="9" hidden="1">'[6]T3 Page 1'!#REF!</definedName>
    <definedName name="Prodtest" hidden="1">'[6]T3 Page 1'!#REF!</definedName>
    <definedName name="Profiles" localSheetId="4" hidden="1">#REF!</definedName>
    <definedName name="Profiles" localSheetId="5" hidden="1">#REF!</definedName>
    <definedName name="Profiles" localSheetId="6" hidden="1">#REF!</definedName>
    <definedName name="Profiles" localSheetId="7" hidden="1">#REF!</definedName>
    <definedName name="Profiles" localSheetId="8" hidden="1">#REF!</definedName>
    <definedName name="Profiles" localSheetId="9" hidden="1">#REF!</definedName>
    <definedName name="Profiles" hidden="1">#REF!</definedName>
    <definedName name="Projections" localSheetId="4" hidden="1">#REF!</definedName>
    <definedName name="Projections" localSheetId="5" hidden="1">#REF!</definedName>
    <definedName name="Projections" localSheetId="6" hidden="1">#REF!</definedName>
    <definedName name="Projections" localSheetId="7" hidden="1">#REF!</definedName>
    <definedName name="Projections" localSheetId="8" hidden="1">#REF!</definedName>
    <definedName name="Projections" localSheetId="9" hidden="1">#REF!</definedName>
    <definedName name="Projections" hidden="1">#REF!</definedName>
    <definedName name="qqq" localSheetId="4" hidden="1">'[6]T3 Page 1'!#REF!</definedName>
    <definedName name="qqq" localSheetId="5" hidden="1">'[6]T3 Page 1'!#REF!</definedName>
    <definedName name="qqq" hidden="1">'[6]T3 Page 1'!#REF!</definedName>
    <definedName name="RDEL">OFFSET([10]RDEL!$G$15,0,0,MAX([10]RDEL!$B$15:$B100),1)</definedName>
    <definedName name="Receipts">OFFSET([10]Receipts!$D$15,0,0,MAX([10]Receipts!$B$15:$B100),1)</definedName>
    <definedName name="Results" hidden="1">[21]UK99!$A$1:$A$1</definedName>
    <definedName name="S" localSheetId="4" hidden="1">'[1]Model inputs'!#REF!</definedName>
    <definedName name="S" localSheetId="5" hidden="1">'[1]Model inputs'!#REF!</definedName>
    <definedName name="S" localSheetId="6" hidden="1">'[1]Model inputs'!#REF!</definedName>
    <definedName name="S" localSheetId="7" hidden="1">'[1]Model inputs'!#REF!</definedName>
    <definedName name="S" localSheetId="8" hidden="1">'[1]Model inputs'!#REF!</definedName>
    <definedName name="S" localSheetId="9" hidden="1">'[1]Model inputs'!#REF!</definedName>
    <definedName name="S" hidden="1">'[1]Model inputs'!#REF!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localSheetId="4" hidden="1">#REF!</definedName>
    <definedName name="sdfgd" localSheetId="5" hidden="1">#REF!</definedName>
    <definedName name="sdfgd" localSheetId="6" hidden="1">#REF!</definedName>
    <definedName name="sdfgd" localSheetId="7" hidden="1">#REF!</definedName>
    <definedName name="sdfgd" localSheetId="8" hidden="1">#REF!</definedName>
    <definedName name="sdfgd" localSheetId="9" hidden="1">#REF!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localSheetId="4" hidden="1">#REF!</definedName>
    <definedName name="sdfgfdg" localSheetId="5" hidden="1">#REF!</definedName>
    <definedName name="sdfgfdg" localSheetId="6" hidden="1">#REF!</definedName>
    <definedName name="sdfgfdg" localSheetId="7" hidden="1">#REF!</definedName>
    <definedName name="sdfgfdg" localSheetId="8" hidden="1">#REF!</definedName>
    <definedName name="sdfgfdg" localSheetId="9" hidden="1">#REF!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umif_count">'[10]HMT Scorecard (Inputs)'!$A$509</definedName>
    <definedName name="Supplementary_tables">'[10]INPUT - HMT Final scorecard'!$C$5:$C$256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Unused" hidden="1">'[22]SUMMARY TABLE'!$S$23:$S$46</definedName>
    <definedName name="Unused4" hidden="1">'[22]SUMMARY TABLE'!$T$23:$T$46</definedName>
    <definedName name="Unused5" hidden="1">'[22]SUMMARY TABLE'!$P$23:$P$46</definedName>
    <definedName name="Unused7" hidden="1">'[22]SUMMARY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'[22]SUMMARY TABLE'!$S$23:$S$46</definedName>
    <definedName name="Unusued24" localSheetId="4" hidden="1">#REF!</definedName>
    <definedName name="Unusued24" localSheetId="5" hidden="1">#REF!</definedName>
    <definedName name="Unusued24" localSheetId="6" hidden="1">#REF!</definedName>
    <definedName name="Unusued24" localSheetId="7" hidden="1">#REF!</definedName>
    <definedName name="Unusued24" localSheetId="8" hidden="1">#REF!</definedName>
    <definedName name="Unusued24" localSheetId="9" hidden="1">#REF!</definedName>
    <definedName name="Unusued24" hidden="1">#REF!</definedName>
    <definedName name="Unusued3" hidden="1">'[22]SUMMARY TABLE'!$T$23:$T$46</definedName>
    <definedName name="Unusued5" hidden="1">'[22]SUMMARY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Dint96." hidden="1">{"Debt interest",#N/A,FALSE,"DINT96"}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localSheetId="4" hidden="1">'[6]FC Page 1'!#REF!</definedName>
    <definedName name="www" localSheetId="5" hidden="1">'[6]FC Page 1'!#REF!</definedName>
    <definedName name="www" hidden="1">'[6]FC Page 1'!#REF!</definedName>
    <definedName name="xx" localSheetId="4" hidden="1">[4]Data!#REF!</definedName>
    <definedName name="xx" localSheetId="5" hidden="1">[4]Data!#REF!</definedName>
    <definedName name="xx" hidden="1">[4]Data!#REF!</definedName>
    <definedName name="zz" localSheetId="4" hidden="1">[4]Data!#REF!</definedName>
    <definedName name="zz" localSheetId="5" hidden="1">[4]Data!#REF!</definedName>
    <definedName name="zz" hidden="1">[4]Data!#REF!</definedName>
  </definedNames>
  <calcPr calcId="171027"/>
</workbook>
</file>

<file path=xl/calcChain.xml><?xml version="1.0" encoding="utf-8"?>
<calcChain xmlns="http://schemas.openxmlformats.org/spreadsheetml/2006/main">
  <c r="O109" i="304" l="1"/>
  <c r="N109" i="304"/>
  <c r="M109" i="304"/>
  <c r="J109" i="304"/>
  <c r="I109" i="304"/>
  <c r="H109" i="304"/>
  <c r="F109" i="304"/>
  <c r="O108" i="304"/>
  <c r="N108" i="304"/>
  <c r="M108" i="304"/>
  <c r="J108" i="304"/>
  <c r="I108" i="304"/>
  <c r="H108" i="304"/>
  <c r="F108" i="304"/>
  <c r="O107" i="304"/>
  <c r="N107" i="304"/>
  <c r="M107" i="304"/>
  <c r="J107" i="304"/>
  <c r="I107" i="304"/>
  <c r="H107" i="304"/>
  <c r="F107" i="304"/>
  <c r="O106" i="304"/>
  <c r="N106" i="304"/>
  <c r="M106" i="304"/>
  <c r="J106" i="304"/>
  <c r="I106" i="304"/>
  <c r="H106" i="304"/>
  <c r="F106" i="304"/>
  <c r="O105" i="304"/>
  <c r="N105" i="304"/>
  <c r="M105" i="304"/>
  <c r="J105" i="304"/>
  <c r="I105" i="304"/>
  <c r="H105" i="304"/>
  <c r="F105" i="304"/>
  <c r="O104" i="304"/>
  <c r="N104" i="304"/>
  <c r="M104" i="304"/>
  <c r="J104" i="304"/>
  <c r="I104" i="304"/>
  <c r="H104" i="304"/>
  <c r="F104" i="304"/>
  <c r="O103" i="304"/>
  <c r="N103" i="304"/>
  <c r="M103" i="304"/>
  <c r="J103" i="304"/>
  <c r="I103" i="304"/>
  <c r="H103" i="304"/>
  <c r="F103" i="304"/>
  <c r="O102" i="304"/>
  <c r="N102" i="304"/>
  <c r="M102" i="304"/>
  <c r="J102" i="304"/>
  <c r="I102" i="304"/>
  <c r="H102" i="304"/>
  <c r="F102" i="304"/>
  <c r="O101" i="304"/>
  <c r="N101" i="304"/>
  <c r="M101" i="304"/>
  <c r="J101" i="304"/>
  <c r="I101" i="304"/>
  <c r="H101" i="304"/>
  <c r="F101" i="304"/>
  <c r="O100" i="304"/>
  <c r="N100" i="304"/>
  <c r="M100" i="304"/>
  <c r="J100" i="304"/>
  <c r="I100" i="304"/>
  <c r="H100" i="304"/>
  <c r="F100" i="304"/>
  <c r="O99" i="304"/>
  <c r="N99" i="304"/>
  <c r="M99" i="304"/>
  <c r="J99" i="304"/>
  <c r="I99" i="304"/>
  <c r="H99" i="304"/>
  <c r="F99" i="304"/>
  <c r="O98" i="304"/>
  <c r="N98" i="304"/>
  <c r="M98" i="304"/>
  <c r="J98" i="304"/>
  <c r="I98" i="304"/>
  <c r="H98" i="304"/>
  <c r="F98" i="304"/>
  <c r="O97" i="304"/>
  <c r="N97" i="304"/>
  <c r="M97" i="304"/>
  <c r="J97" i="304"/>
  <c r="I97" i="304"/>
  <c r="H97" i="304"/>
  <c r="F97" i="304"/>
  <c r="O92" i="304"/>
  <c r="N92" i="304"/>
  <c r="M92" i="304"/>
  <c r="J92" i="304"/>
  <c r="I92" i="304"/>
  <c r="H92" i="304"/>
  <c r="F92" i="304"/>
  <c r="O91" i="304"/>
  <c r="N91" i="304"/>
  <c r="M91" i="304"/>
  <c r="J91" i="304"/>
  <c r="I91" i="304"/>
  <c r="H91" i="304"/>
  <c r="F91" i="304"/>
  <c r="O90" i="304"/>
  <c r="N90" i="304"/>
  <c r="M90" i="304"/>
  <c r="J90" i="304"/>
  <c r="I90" i="304"/>
  <c r="H90" i="304"/>
  <c r="F90" i="304"/>
  <c r="O89" i="304"/>
  <c r="N89" i="304"/>
  <c r="M89" i="304"/>
  <c r="J89" i="304"/>
  <c r="I89" i="304"/>
  <c r="H89" i="304"/>
  <c r="F89" i="304"/>
  <c r="O88" i="304"/>
  <c r="N88" i="304"/>
  <c r="M88" i="304"/>
  <c r="J88" i="304"/>
  <c r="I88" i="304"/>
  <c r="H88" i="304"/>
  <c r="F88" i="304"/>
  <c r="O87" i="304"/>
  <c r="N87" i="304"/>
  <c r="M87" i="304"/>
  <c r="J87" i="304"/>
  <c r="I87" i="304"/>
  <c r="H87" i="304"/>
  <c r="F87" i="304"/>
  <c r="O86" i="304"/>
  <c r="N86" i="304"/>
  <c r="M86" i="304"/>
  <c r="J86" i="304"/>
  <c r="I86" i="304"/>
  <c r="H86" i="304"/>
  <c r="F86" i="304"/>
  <c r="O85" i="304"/>
  <c r="N85" i="304"/>
  <c r="M85" i="304"/>
  <c r="J85" i="304"/>
  <c r="I85" i="304"/>
  <c r="H85" i="304"/>
  <c r="F85" i="304"/>
  <c r="O84" i="304"/>
  <c r="N84" i="304"/>
  <c r="M84" i="304"/>
  <c r="J84" i="304"/>
  <c r="I84" i="304"/>
  <c r="H84" i="304"/>
  <c r="F84" i="304"/>
  <c r="O83" i="304"/>
  <c r="N83" i="304"/>
  <c r="M83" i="304"/>
  <c r="J83" i="304"/>
  <c r="I83" i="304"/>
  <c r="H83" i="304"/>
  <c r="F83" i="304"/>
  <c r="O82" i="304"/>
  <c r="N82" i="304"/>
  <c r="M82" i="304"/>
  <c r="J82" i="304"/>
  <c r="I82" i="304"/>
  <c r="H82" i="304"/>
  <c r="F82" i="304"/>
  <c r="O81" i="304"/>
  <c r="N81" i="304"/>
  <c r="M81" i="304"/>
  <c r="J81" i="304"/>
  <c r="I81" i="304"/>
  <c r="H81" i="304"/>
  <c r="F81" i="304"/>
  <c r="O80" i="304"/>
  <c r="N80" i="304"/>
  <c r="M80" i="304"/>
  <c r="J80" i="304"/>
  <c r="I80" i="304"/>
  <c r="H80" i="304"/>
  <c r="O79" i="304"/>
  <c r="N79" i="304"/>
  <c r="M79" i="304"/>
  <c r="J79" i="304"/>
  <c r="I79" i="304"/>
  <c r="H79" i="304"/>
  <c r="F80" i="304"/>
  <c r="O78" i="304"/>
  <c r="N78" i="304"/>
  <c r="M78" i="304"/>
  <c r="J78" i="304"/>
  <c r="I78" i="304"/>
  <c r="H78" i="304"/>
  <c r="O77" i="304"/>
  <c r="N77" i="304"/>
  <c r="M77" i="304"/>
  <c r="J77" i="304"/>
  <c r="I77" i="304"/>
  <c r="H77" i="304"/>
  <c r="F77" i="304"/>
  <c r="P76" i="304"/>
  <c r="O76" i="304"/>
  <c r="N76" i="304"/>
  <c r="M76" i="304"/>
  <c r="K76" i="304"/>
  <c r="J76" i="304"/>
  <c r="I76" i="304"/>
  <c r="H76" i="304"/>
  <c r="G25" i="302"/>
  <c r="L23" i="302"/>
  <c r="K23" i="302"/>
  <c r="J23" i="302"/>
  <c r="I23" i="302"/>
  <c r="H23" i="302"/>
  <c r="G23" i="302"/>
  <c r="L21" i="302"/>
  <c r="K21" i="302"/>
  <c r="J21" i="302"/>
  <c r="I21" i="302"/>
  <c r="H21" i="302"/>
  <c r="G21" i="302"/>
  <c r="F78" i="304" l="1"/>
  <c r="K100" i="304"/>
  <c r="K77" i="304"/>
  <c r="P108" i="304"/>
  <c r="K109" i="304"/>
  <c r="K108" i="304"/>
  <c r="K82" i="304"/>
  <c r="P85" i="304"/>
  <c r="P98" i="304"/>
  <c r="P89" i="304"/>
  <c r="P102" i="304"/>
  <c r="K92" i="304"/>
  <c r="P81" i="304"/>
  <c r="K85" i="304"/>
  <c r="P78" i="304"/>
  <c r="K90" i="304"/>
  <c r="P88" i="304"/>
  <c r="K89" i="304"/>
  <c r="P97" i="304"/>
  <c r="K98" i="304"/>
  <c r="K103" i="304"/>
  <c r="P106" i="304"/>
  <c r="K81" i="304"/>
  <c r="P80" i="304"/>
  <c r="K84" i="304"/>
  <c r="P100" i="304"/>
  <c r="K101" i="304"/>
  <c r="P105" i="304"/>
  <c r="K106" i="304"/>
  <c r="P86" i="304"/>
  <c r="P99" i="304"/>
  <c r="P107" i="304"/>
  <c r="K80" i="304"/>
  <c r="P84" i="304"/>
  <c r="K86" i="304"/>
  <c r="P92" i="304"/>
  <c r="K97" i="304"/>
  <c r="K99" i="304"/>
  <c r="P104" i="304"/>
  <c r="K105" i="304"/>
  <c r="K107" i="304"/>
  <c r="K102" i="304"/>
  <c r="K78" i="304"/>
  <c r="K88" i="304"/>
  <c r="P77" i="304"/>
  <c r="P82" i="304"/>
  <c r="P90" i="304"/>
  <c r="P101" i="304"/>
  <c r="P103" i="304"/>
  <c r="K104" i="304"/>
  <c r="P109" i="304"/>
  <c r="F79" i="304"/>
  <c r="K79" i="304"/>
  <c r="P79" i="304"/>
  <c r="K83" i="304"/>
  <c r="P83" i="304"/>
  <c r="K87" i="304"/>
  <c r="P87" i="304"/>
  <c r="K91" i="304"/>
  <c r="P91" i="304"/>
</calcChain>
</file>

<file path=xl/sharedStrings.xml><?xml version="1.0" encoding="utf-8"?>
<sst xmlns="http://schemas.openxmlformats.org/spreadsheetml/2006/main" count="561" uniqueCount="246">
  <si>
    <t>Date</t>
  </si>
  <si>
    <t>Health</t>
  </si>
  <si>
    <t>Public sector net borrowing</t>
  </si>
  <si>
    <t>Public sector net debt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</si>
  <si>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</si>
  <si>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</si>
  <si>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</si>
  <si>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</si>
  <si>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</si>
  <si>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</si>
  <si>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</si>
  <si>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</si>
  <si>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</si>
  <si>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</si>
  <si>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</si>
  <si>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</si>
  <si>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</si>
  <si>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</si>
  <si>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</si>
  <si>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</si>
  <si>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</si>
  <si>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</si>
  <si>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</si>
  <si>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</si>
  <si>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</si>
  <si>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</si>
  <si>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</si>
  <si>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</si>
  <si>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</si>
  <si>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</si>
  <si>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</si>
  <si>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</si>
  <si>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</si>
  <si>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</si>
  <si>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</si>
  <si>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</si>
  <si>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</si>
  <si>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2052-53</t>
  </si>
  <si>
    <t>2053-54</t>
  </si>
  <si>
    <t>2054-55</t>
  </si>
  <si>
    <t>2055-56</t>
  </si>
  <si>
    <t>2056-57</t>
  </si>
  <si>
    <t>2057-58</t>
  </si>
  <si>
    <t>2058-59</t>
  </si>
  <si>
    <t>2059-60</t>
  </si>
  <si>
    <t>2060-61</t>
  </si>
  <si>
    <t>2061-62</t>
  </si>
  <si>
    <t>2062-63</t>
  </si>
  <si>
    <t>Back to contents</t>
  </si>
  <si>
    <t>2063-64</t>
  </si>
  <si>
    <t>2064-65</t>
  </si>
  <si>
    <t>2066-67</t>
  </si>
  <si>
    <t>2065-66</t>
  </si>
  <si>
    <t>2067-68</t>
  </si>
  <si>
    <t>July 2020 Fiscal sustainability report: Supplementary Tables</t>
  </si>
  <si>
    <t>2068-69</t>
  </si>
  <si>
    <t>2069-70</t>
  </si>
  <si>
    <t>Adult social care</t>
  </si>
  <si>
    <t>State pensions</t>
  </si>
  <si>
    <t>Primary receipts</t>
  </si>
  <si>
    <t>Primary spending</t>
  </si>
  <si>
    <t>Primary deficit</t>
  </si>
  <si>
    <t>Other primary spending</t>
  </si>
  <si>
    <t>Net interest spending</t>
  </si>
  <si>
    <t>Table 1.1: Central scenario long term projections</t>
  </si>
  <si>
    <t>Table 1.2: Upside scenario long term projections</t>
  </si>
  <si>
    <t>Table 1.3: Downside scenario long term projections</t>
  </si>
  <si>
    <t>of which:</t>
  </si>
  <si>
    <t>Table 1.1: Central scenario long term projections (per cent of GDP, unless otherwise stated)</t>
  </si>
  <si>
    <t>Table 1.2: Upside scenario long term projections (per cent of GDP, unless otherwise stated)</t>
  </si>
  <si>
    <t>Table 1.3: Downside scenario long term projections (per cent of GDP, unless otherwise stated)</t>
  </si>
  <si>
    <t>Interest rates (per cent)</t>
  </si>
  <si>
    <t>Gilt rate</t>
  </si>
  <si>
    <t>Bank rate</t>
  </si>
  <si>
    <t>£ billion</t>
  </si>
  <si>
    <t>Estimate</t>
  </si>
  <si>
    <t>Scenario period</t>
  </si>
  <si>
    <t>Total managed expenditure</t>
  </si>
  <si>
    <t>Central government expenditure</t>
  </si>
  <si>
    <t>Debt interest payments</t>
  </si>
  <si>
    <t>Net social benefits spending</t>
  </si>
  <si>
    <t>Other current expenditure</t>
  </si>
  <si>
    <t>Net investment spending</t>
  </si>
  <si>
    <t>Depreciation</t>
  </si>
  <si>
    <t>Local government net borrowing</t>
  </si>
  <si>
    <t>Public corporations net borrowing</t>
  </si>
  <si>
    <t>Income tax</t>
  </si>
  <si>
    <t>National insurance contributions</t>
  </si>
  <si>
    <t>Value added tax</t>
  </si>
  <si>
    <t>Onshore corporation tax</t>
  </si>
  <si>
    <t>Oil and gas revenues</t>
  </si>
  <si>
    <t>Excise duties</t>
  </si>
  <si>
    <t xml:space="preserve">Capital taxes </t>
  </si>
  <si>
    <t>Business rates</t>
  </si>
  <si>
    <t>Council tax</t>
  </si>
  <si>
    <t>GOS</t>
  </si>
  <si>
    <t>Other taxes and receipts</t>
  </si>
  <si>
    <t>Current receipts</t>
  </si>
  <si>
    <t>Per cent of GDP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</si>
  <si>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</si>
  <si>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</si>
  <si>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</si>
  <si>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</si>
  <si>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</si>
  <si>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</si>
  <si>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</si>
  <si>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</si>
  <si>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</si>
  <si>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</si>
  <si>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</si>
  <si>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</si>
  <si>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</si>
  <si>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</si>
  <si>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</si>
  <si>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</si>
  <si>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</si>
  <si>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</si>
  <si>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</si>
  <si>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</si>
  <si>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Public sector net debt excluding Bank of England</t>
  </si>
  <si>
    <t>Government gross financing requirement</t>
  </si>
  <si>
    <t>Central government net cash requirement</t>
  </si>
  <si>
    <t>Redemptions</t>
  </si>
  <si>
    <t>Other</t>
  </si>
  <si>
    <t xml:space="preserve">Receipts </t>
  </si>
  <si>
    <t>March 2020</t>
  </si>
  <si>
    <t>Upside scenario</t>
  </si>
  <si>
    <t>Central scenario</t>
  </si>
  <si>
    <t>Downside scenario</t>
  </si>
  <si>
    <t>Outturn</t>
  </si>
  <si>
    <t>Expenditure</t>
  </si>
  <si>
    <t>Cumulative loss to GDP after five years</t>
  </si>
  <si>
    <t>Rise in PSNB</t>
  </si>
  <si>
    <t>Rise in PSND</t>
  </si>
  <si>
    <t>Note: These estimates use our forecast from March 2020 as a baseline to compare each of our scenarios against.</t>
  </si>
  <si>
    <t>Hit to GDP after five years</t>
  </si>
  <si>
    <t>Jan 1987 = 100</t>
  </si>
  <si>
    <t>Year-on-year growth</t>
  </si>
  <si>
    <t>Real GDP</t>
  </si>
  <si>
    <t>Nominal GDP</t>
  </si>
  <si>
    <t>RPI index</t>
  </si>
  <si>
    <t>RPI inflation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</si>
  <si>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</si>
  <si>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</si>
  <si>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</si>
  <si>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</si>
  <si>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</si>
  <si>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</si>
  <si>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</si>
  <si>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</si>
  <si>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</si>
  <si>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</si>
  <si>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</si>
  <si>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</si>
  <si>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</si>
  <si>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</si>
  <si>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</si>
  <si>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</si>
  <si>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</si>
  <si>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</si>
  <si>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</si>
  <si>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</si>
  <si>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</si>
  <si>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</si>
  <si>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</si>
  <si>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</si>
  <si>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</si>
  <si>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</si>
  <si>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</si>
  <si>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</si>
  <si>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</si>
  <si>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</si>
  <si>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</si>
  <si>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</si>
  <si>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</si>
  <si>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</si>
  <si>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</si>
  <si>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</si>
  <si>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</si>
  <si>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</si>
  <si>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</si>
  <si>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</si>
  <si>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</si>
  <si>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</si>
  <si>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</si>
  <si>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</si>
  <si>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</si>
  <si>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</si>
  <si>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</si>
  <si>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</si>
  <si>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</si>
  <si>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</si>
  <si>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</si>
  <si>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</si>
  <si>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</si>
  <si>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</si>
  <si>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</si>
  <si>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</si>
  <si>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</si>
  <si>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</si>
  <si>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</si>
  <si>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</si>
  <si>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</si>
  <si>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</si>
  <si>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</si>
  <si>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</si>
  <si>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</si>
  <si>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</si>
  <si>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</si>
  <si>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</si>
  <si>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</si>
  <si>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</si>
  <si>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</si>
  <si>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</si>
  <si>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</si>
  <si>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</si>
  <si>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</si>
  <si>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</si>
  <si>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</si>
  <si>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</si>
  <si>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</si>
  <si>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</si>
  <si>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</si>
  <si>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</si>
  <si>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</si>
  <si>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</si>
  <si>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</si>
  <si>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</si>
  <si>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Definitions:</t>
  </si>
  <si>
    <t>Gross domestic product at constant market prices (ONS Economic Accounts Table 1.1.2, identifier: ABMI)</t>
  </si>
  <si>
    <t>Gross domestic product at current market prices (ONS Economic Accounts Table 1.1.2, identifier: YBHA)</t>
  </si>
  <si>
    <t>All items Retail Prices Index (RPI) (ONS Consumer Prices Index Statistical Bulletin, identifier: CHAW, CZBH)</t>
  </si>
  <si>
    <r>
      <t>Note: All other long-term determinants are unchanged from those published alongside our March 2020 Economic and fiscal outlook, and can be found on our website (</t>
    </r>
    <r>
      <rPr>
        <i/>
        <sz val="8"/>
        <rFont val="Calibri"/>
        <family val="2"/>
        <scheme val="minor"/>
      </rPr>
      <t>https://obr.uk/download/long-term-economic-determinants-march-2020-economic-fiscal-outlook/</t>
    </r>
    <r>
      <rPr>
        <sz val="8"/>
        <rFont val="Calibri"/>
        <family val="2"/>
        <scheme val="minor"/>
      </rPr>
      <t>).</t>
    </r>
  </si>
  <si>
    <t>Table 1.6: Central government expenditure: upside scenario</t>
  </si>
  <si>
    <t>Table 1.7: Central government expenditure: upside scenario versus central scenario</t>
  </si>
  <si>
    <t>Table 1.8: Central government expenditure: downside scenario</t>
  </si>
  <si>
    <t>Table 1.9: Central government expenditure: downside scenario versus central scenario</t>
  </si>
  <si>
    <t>Table 1.10: Public sector net debt and Government gross financing requirement</t>
  </si>
  <si>
    <t>Table 1.11: Key fiscal aggregates: scenarios versus March forecast</t>
  </si>
  <si>
    <t>Table 1.12: Economic and fiscal deteriorations: scenarios versus March forecast</t>
  </si>
  <si>
    <t>Table 1.4: Current receipts: upside scenario</t>
  </si>
  <si>
    <t>Table 1.5: Current receipts: downside scenario</t>
  </si>
  <si>
    <t xml:space="preserve">Long term projections </t>
  </si>
  <si>
    <t>Upside and downside scenario tables</t>
  </si>
  <si>
    <t>Table 1.13: Supplementary economy data for RPI and GDP</t>
  </si>
  <si>
    <t>Additional economic and fiscal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</si>
</sst>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&quot;to &quot;0.0000;&quot;to &quot;\-0.0000;&quot;to 0&quot;"/>
    <numFmt numFmtId="168" formatCode="#,##0;\-#,##0;\-"/>
    <numFmt numFmtId="169" formatCode="[&lt;0.0001]&quot;&lt;0.0001&quot;;0.0000"/>
    <numFmt numFmtId="170" formatCode="#,##0.0,,;\-#,##0.0,,;\-"/>
    <numFmt numFmtId="171" formatCode="#,##0,;\-#,##0,;\-"/>
    <numFmt numFmtId="172" formatCode="0.0%;\-0.0%;\-"/>
    <numFmt numFmtId="173" formatCode="#,##0.0,,;\-#,##0.0,,"/>
    <numFmt numFmtId="174" formatCode="#,##0,;\-#,##0,"/>
    <numFmt numFmtId="175" formatCode="0.0%;\-0.0%"/>
    <numFmt numFmtId="176" formatCode="#,##0.0_-;\(#,##0.0\);_-* &quot;-&quot;??_-"/>
    <numFmt numFmtId="177" formatCode="_-[$€-2]* #,##0.00_-;\-[$€-2]* #,##0.00_-;_-[$€-2]* &quot;-&quot;??_-"/>
    <numFmt numFmtId="178" formatCode="##0.0"/>
    <numFmt numFmtId="179" formatCode="##0.0\ \e"/>
    <numFmt numFmtId="180" formatCode="#,##0.0"/>
    <numFmt numFmtId="181" formatCode="#,##0_);\(#,##0\);&quot;-&quot;_)"/>
    <numFmt numFmtId="182" formatCode="General_)"/>
    <numFmt numFmtId="183" formatCode="&quot;$&quot;#,##0.0;[Red]\-&quot;$&quot;#,##0.0"/>
    <numFmt numFmtId="184" formatCode="&quot;$&quot;#,##0_);\(&quot;$&quot;#,##0\)"/>
    <numFmt numFmtId="185" formatCode="0.0%"/>
    <numFmt numFmtId="186" formatCode="#,##0;\(#,##0\)"/>
    <numFmt numFmtId="187" formatCode="#,##0_%_);\(#,##0\)_%;**;@_%_)"/>
    <numFmt numFmtId="188" formatCode="#,##0_%_);\(#,##0\)_%;#,##0_%_);@_%_)"/>
    <numFmt numFmtId="189" formatCode="#,##0.00_%_);\(#,##0.00\)_%;**;@_%_)"/>
    <numFmt numFmtId="190" formatCode="#,##0.00_%_);\(#,##0.00\)_%;#,##0.00_%_);@_%_)"/>
    <numFmt numFmtId="191" formatCode="#,##0.000_%_);\(#,##0.000\)_%;**;@_%_)"/>
    <numFmt numFmtId="192" formatCode="#,##0.0_%_);\(#,##0.0\)_%;**;@_%_)"/>
    <numFmt numFmtId="193" formatCode="[$¥-411]#,##0"/>
    <numFmt numFmtId="194" formatCode="_(&quot;$&quot;* #,##0.00_);_(&quot;$&quot;* \(#,##0.00\);_(&quot;$&quot;* &quot;-&quot;??_);_(@_)"/>
    <numFmt numFmtId="195" formatCode="&quot;$&quot;#,##0.00_%_);\(&quot;$&quot;#,##0.00\)_%;**;@_%_)"/>
    <numFmt numFmtId="196" formatCode="&quot;$&quot;#,##0.000_%_);\(&quot;$&quot;#,##0.000\)_%;**;@_%_)"/>
    <numFmt numFmtId="197" formatCode="&quot;$&quot;#,##0.0_%_);\(&quot;$&quot;#,##0.0\)_%;**;@_%_)"/>
    <numFmt numFmtId="198" formatCode="#,##0_);\(#,##0.0\)"/>
    <numFmt numFmtId="199" formatCode="###0.00_)"/>
    <numFmt numFmtId="200" formatCode="m/d/yy_%_);;**"/>
    <numFmt numFmtId="201" formatCode="m/d/yy_%_)"/>
    <numFmt numFmtId="202" formatCode="&quot;$&quot;#,##0_);[Red]\(&quot;$&quot;#,##0\)"/>
    <numFmt numFmtId="203" formatCode="m/d/yy\ h:mm"/>
    <numFmt numFmtId="204" formatCode="_([$€]* #,##0.00_);_([$€]* \(#,##0.00\);_([$€]* &quot;-&quot;??_);_(@_)"/>
    <numFmt numFmtId="205" formatCode="0.0;\(0.0\)"/>
    <numFmt numFmtId="206" formatCode="0.0;;&quot;TBD&quot;"/>
    <numFmt numFmtId="207" formatCode="_(&quot;$&quot;* #,##0_);_(&quot;$&quot;* \(#,##0\);_(&quot;$&quot;* &quot;-&quot;_);_(@_)"/>
    <numFmt numFmtId="208" formatCode="#,##0.0_x_)_);&quot;NM&quot;_x_)_);#,##0.0_x_)_);@_x_)_)"/>
    <numFmt numFmtId="209" formatCode="#,##0.0000\ ;[Red]\(#,##0.0000\)"/>
    <numFmt numFmtId="210" formatCode="0.0%_);\(0.0%\);**;@_%_)"/>
    <numFmt numFmtId="211" formatCode="%#."/>
    <numFmt numFmtId="212" formatCode="#,##0.0_);\(#,##0.0\)"/>
    <numFmt numFmtId="213" formatCode="mmm\ dd\,\ yyyy"/>
    <numFmt numFmtId="214" formatCode="mmm\-yyyy"/>
    <numFmt numFmtId="215" formatCode="yyyy"/>
    <numFmt numFmtId="216" formatCode="&quot;$&quot;#,##0.00_);[Red]\(&quot;$&quot;#,##0.00\)"/>
    <numFmt numFmtId="217" formatCode="&quot;$&quot;#,##0.0_);\(&quot;$&quot;#,##0.00\)"/>
  </numFmts>
  <fonts count="1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sz val="8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name val="Courier"/>
      <family val="3"/>
    </font>
    <font>
      <sz val="10"/>
      <name val="Times New Roman"/>
      <family val="1"/>
    </font>
    <font>
      <sz val="8"/>
      <color indexed="12"/>
      <name val="Palatino"/>
      <family val="1"/>
    </font>
    <font>
      <sz val="8"/>
      <color indexed="18"/>
      <name val="Helv"/>
    </font>
    <font>
      <b/>
      <sz val="10"/>
      <name val="MS Sans Serif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1"/>
      <color indexed="10"/>
      <name val="Calibri"/>
      <family val="2"/>
    </font>
    <font>
      <sz val="11"/>
      <name val="Tms Rmn"/>
    </font>
    <font>
      <b/>
      <i/>
      <sz val="12"/>
      <color indexed="12"/>
      <name val="Arial"/>
      <family val="2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sz val="8"/>
      <name val="BERNHARD"/>
    </font>
    <font>
      <sz val="8"/>
      <color indexed="16"/>
      <name val="Palatino"/>
      <family val="1"/>
    </font>
    <font>
      <sz val="11"/>
      <name val="??"/>
      <family val="3"/>
      <charset val="129"/>
    </font>
    <font>
      <b/>
      <sz val="8"/>
      <name val="Tahoma"/>
      <family val="2"/>
    </font>
    <font>
      <sz val="9.5"/>
      <color indexed="23"/>
      <name val="Helvetica-Black"/>
    </font>
    <font>
      <sz val="7"/>
      <name val="Palatino"/>
      <family val="1"/>
    </font>
    <font>
      <sz val="6"/>
      <color indexed="16"/>
      <name val="Palatino"/>
      <family val="1"/>
    </font>
    <font>
      <sz val="6"/>
      <name val="Palatino"/>
      <family val="1"/>
    </font>
    <font>
      <b/>
      <sz val="14"/>
      <name val="Arial"/>
      <family val="2"/>
    </font>
    <font>
      <sz val="10"/>
      <name val="Helvetica-Black"/>
    </font>
    <font>
      <sz val="10"/>
      <name val="Palatino"/>
    </font>
    <font>
      <i/>
      <sz val="14"/>
      <name val="Palatino"/>
      <family val="1"/>
    </font>
    <font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宋体"/>
      <charset val="134"/>
    </font>
    <font>
      <sz val="8"/>
      <name val="Tahoma"/>
      <family val="2"/>
    </font>
    <font>
      <sz val="10"/>
      <color indexed="16"/>
      <name val="Helvetica-Black"/>
    </font>
    <font>
      <sz val="10"/>
      <name val="Helvetica"/>
    </font>
    <font>
      <sz val="10"/>
      <color indexed="8"/>
      <name val="Calibri"/>
      <family val="2"/>
    </font>
    <font>
      <sz val="1"/>
      <color indexed="8"/>
      <name val="Courier"/>
      <family val="3"/>
    </font>
    <font>
      <sz val="8"/>
      <name val="Helvetica"/>
      <family val="2"/>
    </font>
    <font>
      <sz val="8"/>
      <color indexed="8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9"/>
      <name val="Arial"/>
      <family val="2"/>
    </font>
    <font>
      <sz val="12"/>
      <name val="Palatino"/>
      <family val="1"/>
    </font>
    <font>
      <b/>
      <sz val="8"/>
      <name val="Palatino"/>
      <family val="1"/>
    </font>
    <font>
      <sz val="8"/>
      <color indexed="12"/>
      <name val="Arial"/>
      <family val="2"/>
    </font>
    <font>
      <sz val="12"/>
      <name val="宋体"/>
      <charset val="134"/>
    </font>
    <font>
      <u/>
      <sz val="12"/>
      <color theme="10"/>
      <name val="Arial"/>
      <family val="2"/>
    </font>
    <font>
      <u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3"/>
      <color indexed="45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B0F0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00B0F0"/>
      <name val="Calibri"/>
      <family val="2"/>
      <scheme val="minor"/>
    </font>
    <font>
      <sz val="16"/>
      <name val="Calibri"/>
      <family val="2"/>
      <scheme val="minor"/>
    </font>
    <font>
      <u/>
      <sz val="1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ck">
        <color indexed="4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thin">
        <color auto="1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</borders>
  <cellStyleXfs count="884">
    <xf numFmtId="0" fontId="0" fillId="0" borderId="0" applyNumberFormat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9" fillId="0" borderId="0">
      <alignment vertical="top"/>
    </xf>
    <xf numFmtId="0" fontId="69" fillId="0" borderId="0">
      <alignment vertical="top"/>
    </xf>
    <xf numFmtId="0" fontId="5" fillId="0" borderId="1" applyNumberFormat="0" applyFill="0" applyProtection="0">
      <alignment horizontal="center"/>
    </xf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176" fontId="4" fillId="0" borderId="0" applyBorder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166" fontId="11" fillId="0" borderId="0" applyFont="0" applyFill="0" applyBorder="0" applyProtection="0">
      <alignment horizontal="right"/>
    </xf>
    <xf numFmtId="167" fontId="11" fillId="0" borderId="0" applyFont="0" applyFill="0" applyBorder="0" applyProtection="0">
      <alignment horizontal="lef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4" applyNumberFormat="0" applyBorder="0" applyAlignment="0" applyProtection="0">
      <alignment horizontal="right" vertical="center"/>
    </xf>
    <xf numFmtId="17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>
      <alignment horizontal="right"/>
      <protection locked="0"/>
    </xf>
    <xf numFmtId="0" fontId="14" fillId="0" borderId="0">
      <alignment horizontal="left"/>
    </xf>
    <xf numFmtId="0" fontId="15" fillId="0" borderId="0">
      <alignment horizontal="left"/>
    </xf>
    <xf numFmtId="0" fontId="4" fillId="0" borderId="0" applyFont="0" applyFill="0" applyBorder="0" applyProtection="0">
      <alignment horizontal="right"/>
    </xf>
    <xf numFmtId="0" fontId="4" fillId="0" borderId="0" applyFont="0" applyFill="0" applyBorder="0" applyProtection="0">
      <alignment horizontal="right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38" fontId="17" fillId="22" borderId="0" applyNumberFormat="0" applyBorder="0" applyAlignment="0" applyProtection="0"/>
    <xf numFmtId="0" fontId="18" fillId="23" borderId="5" applyProtection="0">
      <alignment horizontal="right"/>
    </xf>
    <xf numFmtId="0" fontId="19" fillId="23" borderId="0" applyProtection="0">
      <alignment horizontal="left"/>
    </xf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0">
      <alignment vertical="top" wrapText="1"/>
    </xf>
    <xf numFmtId="0" fontId="21" fillId="0" borderId="0">
      <alignment vertical="top" wrapText="1"/>
    </xf>
    <xf numFmtId="0" fontId="21" fillId="0" borderId="0">
      <alignment vertical="top" wrapText="1"/>
    </xf>
    <xf numFmtId="0" fontId="21" fillId="0" borderId="0">
      <alignment vertical="top" wrapText="1"/>
    </xf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168" fontId="23" fillId="0" borderId="0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168" fontId="25" fillId="0" borderId="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8" fontId="26" fillId="0" borderId="0" applyNumberFormat="0" applyFill="0" applyAlignment="0" applyProtection="0"/>
    <xf numFmtId="168" fontId="27" fillId="0" borderId="0" applyNumberFormat="0" applyFill="0" applyAlignment="0" applyProtection="0"/>
    <xf numFmtId="168" fontId="28" fillId="0" borderId="0" applyNumberFormat="0" applyFill="0" applyAlignment="0" applyProtection="0"/>
    <xf numFmtId="168" fontId="28" fillId="0" borderId="0" applyNumberFormat="0" applyFont="0" applyFill="0" applyBorder="0" applyAlignment="0" applyProtection="0"/>
    <xf numFmtId="168" fontId="28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Fill="0" applyBorder="0" applyProtection="0">
      <alignment horizontal="left"/>
    </xf>
    <xf numFmtId="0" fontId="32" fillId="7" borderId="2" applyNumberFormat="0" applyAlignment="0" applyProtection="0"/>
    <xf numFmtId="10" fontId="17" fillId="24" borderId="9" applyNumberFormat="0" applyBorder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0" fontId="18" fillId="0" borderId="10" applyProtection="0">
      <alignment horizontal="right"/>
    </xf>
    <xf numFmtId="0" fontId="18" fillId="0" borderId="5" applyProtection="0">
      <alignment horizontal="right"/>
    </xf>
    <xf numFmtId="0" fontId="18" fillId="0" borderId="11" applyProtection="0">
      <alignment horizontal="center"/>
      <protection locked="0"/>
    </xf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4" fillId="0" borderId="0"/>
    <xf numFmtId="0" fontId="4" fillId="0" borderId="0"/>
    <xf numFmtId="0" fontId="2" fillId="0" borderId="0"/>
    <xf numFmtId="1" fontId="4" fillId="0" borderId="0" applyFont="0" applyFill="0" applyBorder="0" applyProtection="0">
      <alignment horizontal="right"/>
    </xf>
    <xf numFmtId="1" fontId="4" fillId="0" borderId="0" applyFont="0" applyFill="0" applyBorder="0" applyProtection="0">
      <alignment horizontal="right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6" fillId="0" borderId="0"/>
    <xf numFmtId="0" fontId="6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/>
    <xf numFmtId="0" fontId="70" fillId="0" borderId="0"/>
    <xf numFmtId="0" fontId="36" fillId="0" borderId="0"/>
    <xf numFmtId="0" fontId="6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6" fillId="26" borderId="13" applyNumberFormat="0" applyFont="0" applyAlignment="0" applyProtection="0"/>
    <xf numFmtId="0" fontId="4" fillId="26" borderId="13" applyNumberFormat="0" applyFont="0" applyAlignment="0" applyProtection="0"/>
    <xf numFmtId="0" fontId="37" fillId="20" borderId="14" applyNumberFormat="0" applyAlignment="0" applyProtection="0"/>
    <xf numFmtId="0" fontId="37" fillId="20" borderId="14" applyNumberFormat="0" applyAlignment="0" applyProtection="0"/>
    <xf numFmtId="40" fontId="38" fillId="27" borderId="0">
      <alignment horizontal="right"/>
    </xf>
    <xf numFmtId="0" fontId="39" fillId="27" borderId="0">
      <alignment horizontal="right"/>
    </xf>
    <xf numFmtId="0" fontId="40" fillId="27" borderId="15"/>
    <xf numFmtId="0" fontId="40" fillId="0" borderId="0" applyBorder="0">
      <alignment horizontal="centerContinuous"/>
    </xf>
    <xf numFmtId="0" fontId="41" fillId="0" borderId="0" applyBorder="0">
      <alignment horizontal="centerContinuous"/>
    </xf>
    <xf numFmtId="169" fontId="4" fillId="0" borderId="0" applyFont="0" applyFill="0" applyBorder="0" applyProtection="0">
      <alignment horizontal="right"/>
    </xf>
    <xf numFmtId="169" fontId="4" fillId="0" borderId="0" applyFont="0" applyFill="0" applyBorder="0" applyProtection="0">
      <alignment horizontal="right"/>
    </xf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2" fontId="42" fillId="28" borderId="16" applyAlignment="0" applyProtection="0">
      <protection locked="0"/>
    </xf>
    <xf numFmtId="0" fontId="43" fillId="24" borderId="16" applyNumberFormat="0" applyAlignment="0" applyProtection="0"/>
    <xf numFmtId="0" fontId="44" fillId="29" borderId="9" applyNumberFormat="0" applyAlignment="0" applyProtection="0">
      <alignment horizontal="center" vertical="center"/>
    </xf>
    <xf numFmtId="4" fontId="36" fillId="30" borderId="14" applyNumberFormat="0" applyProtection="0">
      <alignment vertical="center"/>
    </xf>
    <xf numFmtId="4" fontId="45" fillId="30" borderId="14" applyNumberFormat="0" applyProtection="0">
      <alignment vertical="center"/>
    </xf>
    <xf numFmtId="4" fontId="36" fillId="30" borderId="14" applyNumberFormat="0" applyProtection="0">
      <alignment horizontal="left" vertical="center" indent="1"/>
    </xf>
    <xf numFmtId="4" fontId="36" fillId="30" borderId="14" applyNumberFormat="0" applyProtection="0">
      <alignment horizontal="left" vertical="center" indent="1"/>
    </xf>
    <xf numFmtId="0" fontId="4" fillId="31" borderId="14" applyNumberFormat="0" applyProtection="0">
      <alignment horizontal="left" vertical="center" indent="1"/>
    </xf>
    <xf numFmtId="4" fontId="36" fillId="32" borderId="14" applyNumberFormat="0" applyProtection="0">
      <alignment horizontal="right" vertical="center"/>
    </xf>
    <xf numFmtId="4" fontId="36" fillId="33" borderId="14" applyNumberFormat="0" applyProtection="0">
      <alignment horizontal="right" vertical="center"/>
    </xf>
    <xf numFmtId="4" fontId="36" fillId="34" borderId="14" applyNumberFormat="0" applyProtection="0">
      <alignment horizontal="right" vertical="center"/>
    </xf>
    <xf numFmtId="4" fontId="36" fillId="35" borderId="14" applyNumberFormat="0" applyProtection="0">
      <alignment horizontal="right" vertical="center"/>
    </xf>
    <xf numFmtId="4" fontId="36" fillId="36" borderId="14" applyNumberFormat="0" applyProtection="0">
      <alignment horizontal="right" vertical="center"/>
    </xf>
    <xf numFmtId="4" fontId="36" fillId="37" borderId="14" applyNumberFormat="0" applyProtection="0">
      <alignment horizontal="right" vertical="center"/>
    </xf>
    <xf numFmtId="4" fontId="36" fillId="38" borderId="14" applyNumberFormat="0" applyProtection="0">
      <alignment horizontal="right" vertical="center"/>
    </xf>
    <xf numFmtId="4" fontId="36" fillId="39" borderId="14" applyNumberFormat="0" applyProtection="0">
      <alignment horizontal="right" vertical="center"/>
    </xf>
    <xf numFmtId="4" fontId="36" fillId="40" borderId="14" applyNumberFormat="0" applyProtection="0">
      <alignment horizontal="right" vertical="center"/>
    </xf>
    <xf numFmtId="4" fontId="46" fillId="41" borderId="14" applyNumberFormat="0" applyProtection="0">
      <alignment horizontal="left" vertical="center" indent="1"/>
    </xf>
    <xf numFmtId="4" fontId="36" fillId="42" borderId="17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0" fontId="4" fillId="31" borderId="14" applyNumberFormat="0" applyProtection="0">
      <alignment horizontal="left" vertical="center" indent="1"/>
    </xf>
    <xf numFmtId="4" fontId="36" fillId="42" borderId="14" applyNumberFormat="0" applyProtection="0">
      <alignment horizontal="left" vertical="center" indent="1"/>
    </xf>
    <xf numFmtId="4" fontId="36" fillId="44" borderId="14" applyNumberFormat="0" applyProtection="0">
      <alignment horizontal="left" vertical="center" indent="1"/>
    </xf>
    <xf numFmtId="0" fontId="4" fillId="44" borderId="14" applyNumberFormat="0" applyProtection="0">
      <alignment horizontal="left" vertical="center" indent="1"/>
    </xf>
    <xf numFmtId="0" fontId="4" fillId="44" borderId="14" applyNumberFormat="0" applyProtection="0">
      <alignment horizontal="left" vertical="center" indent="1"/>
    </xf>
    <xf numFmtId="0" fontId="4" fillId="29" borderId="14" applyNumberFormat="0" applyProtection="0">
      <alignment horizontal="left" vertical="center" indent="1"/>
    </xf>
    <xf numFmtId="0" fontId="4" fillId="29" borderId="14" applyNumberFormat="0" applyProtection="0">
      <alignment horizontal="left" vertical="center" indent="1"/>
    </xf>
    <xf numFmtId="0" fontId="4" fillId="22" borderId="14" applyNumberFormat="0" applyProtection="0">
      <alignment horizontal="left" vertical="center" indent="1"/>
    </xf>
    <xf numFmtId="0" fontId="4" fillId="22" borderId="14" applyNumberFormat="0" applyProtection="0">
      <alignment horizontal="left" vertical="center" indent="1"/>
    </xf>
    <xf numFmtId="0" fontId="4" fillId="31" borderId="14" applyNumberFormat="0" applyProtection="0">
      <alignment horizontal="left" vertical="center" indent="1"/>
    </xf>
    <xf numFmtId="0" fontId="4" fillId="31" borderId="14" applyNumberFormat="0" applyProtection="0">
      <alignment horizontal="left" vertical="center" indent="1"/>
    </xf>
    <xf numFmtId="4" fontId="36" fillId="24" borderId="14" applyNumberFormat="0" applyProtection="0">
      <alignment vertical="center"/>
    </xf>
    <xf numFmtId="4" fontId="45" fillId="24" borderId="14" applyNumberFormat="0" applyProtection="0">
      <alignment vertical="center"/>
    </xf>
    <xf numFmtId="4" fontId="36" fillId="24" borderId="14" applyNumberFormat="0" applyProtection="0">
      <alignment horizontal="left" vertical="center" indent="1"/>
    </xf>
    <xf numFmtId="4" fontId="36" fillId="24" borderId="14" applyNumberFormat="0" applyProtection="0">
      <alignment horizontal="left" vertical="center" indent="1"/>
    </xf>
    <xf numFmtId="4" fontId="36" fillId="42" borderId="14" applyNumberFormat="0" applyProtection="0">
      <alignment horizontal="right" vertical="center"/>
    </xf>
    <xf numFmtId="4" fontId="45" fillId="42" borderId="14" applyNumberFormat="0" applyProtection="0">
      <alignment horizontal="right" vertical="center"/>
    </xf>
    <xf numFmtId="0" fontId="4" fillId="31" borderId="14" applyNumberFormat="0" applyProtection="0">
      <alignment horizontal="left" vertical="center" indent="1"/>
    </xf>
    <xf numFmtId="0" fontId="4" fillId="31" borderId="14" applyNumberFormat="0" applyProtection="0">
      <alignment horizontal="left" vertical="center" indent="1"/>
    </xf>
    <xf numFmtId="0" fontId="48" fillId="0" borderId="0"/>
    <xf numFmtId="4" fontId="49" fillId="42" borderId="14" applyNumberFormat="0" applyProtection="0">
      <alignment horizontal="right" vertical="center"/>
    </xf>
    <xf numFmtId="0" fontId="2" fillId="45" borderId="0" applyNumberFormat="0" applyFont="0" applyBorder="0" applyProtection="0">
      <alignment horizontal="left" vertical="center"/>
    </xf>
    <xf numFmtId="0" fontId="4" fillId="0" borderId="18" applyNumberFormat="0" applyFill="0" applyProtection="0">
      <alignment horizontal="left" vertical="center" wrapText="1" indent="1"/>
    </xf>
    <xf numFmtId="178" fontId="4" fillId="0" borderId="18" applyFill="0" applyProtection="0">
      <alignment horizontal="right" vertical="center" wrapText="1"/>
    </xf>
    <xf numFmtId="179" fontId="4" fillId="0" borderId="18" applyFill="0" applyProtection="0">
      <alignment horizontal="right" vertical="center" wrapText="1"/>
    </xf>
    <xf numFmtId="0" fontId="4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horizontal="left" vertical="center" wrapText="1" indent="1"/>
    </xf>
    <xf numFmtId="178" fontId="4" fillId="0" borderId="0" applyFill="0" applyBorder="0" applyProtection="0">
      <alignment horizontal="right" vertical="center" wrapText="1"/>
    </xf>
    <xf numFmtId="179" fontId="4" fillId="0" borderId="0" applyFill="0" applyBorder="0" applyProtection="0">
      <alignment horizontal="right" vertical="center" wrapText="1"/>
    </xf>
    <xf numFmtId="0" fontId="4" fillId="0" borderId="19" applyNumberFormat="0" applyFill="0" applyProtection="0">
      <alignment horizontal="left" vertical="center" wrapText="1"/>
    </xf>
    <xf numFmtId="0" fontId="4" fillId="0" borderId="19" applyNumberFormat="0" applyFill="0" applyProtection="0">
      <alignment horizontal="left" vertical="center" wrapText="1" indent="1"/>
    </xf>
    <xf numFmtId="178" fontId="4" fillId="0" borderId="19" applyFill="0" applyProtection="0">
      <alignment horizontal="right" vertical="center" wrapTex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vertical="center" wrapText="1"/>
    </xf>
    <xf numFmtId="0" fontId="4" fillId="0" borderId="0" applyNumberFormat="0" applyFill="0" applyBorder="0" applyProtection="0">
      <alignment vertical="center" wrapText="1"/>
    </xf>
    <xf numFmtId="0" fontId="26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4" fillId="0" borderId="0" applyNumberFormat="0" applyFill="0" applyBorder="0" applyProtection="0">
      <alignment vertical="center" wrapText="1"/>
    </xf>
    <xf numFmtId="0" fontId="2" fillId="0" borderId="0" applyNumberFormat="0" applyFont="0" applyFill="0" applyBorder="0" applyProtection="0">
      <alignment horizontal="left" vertical="center"/>
    </xf>
    <xf numFmtId="0" fontId="23" fillId="0" borderId="0" applyNumberFormat="0" applyFill="0" applyBorder="0" applyProtection="0">
      <alignment horizontal="left" vertical="center" wrapText="1"/>
    </xf>
    <xf numFmtId="0" fontId="23" fillId="0" borderId="0" applyNumberFormat="0" applyFill="0" applyBorder="0" applyProtection="0">
      <alignment horizontal="left" vertical="center" wrapText="1"/>
    </xf>
    <xf numFmtId="0" fontId="28" fillId="0" borderId="0" applyNumberFormat="0" applyFill="0" applyBorder="0" applyProtection="0">
      <alignment vertical="center" wrapText="1"/>
    </xf>
    <xf numFmtId="0" fontId="2" fillId="0" borderId="20" applyNumberFormat="0" applyFont="0" applyFill="0" applyProtection="0">
      <alignment horizontal="center" vertical="center" wrapText="1"/>
    </xf>
    <xf numFmtId="0" fontId="62" fillId="0" borderId="20" applyNumberFormat="0" applyFill="0" applyProtection="0">
      <alignment horizontal="center" vertical="center" wrapText="1"/>
    </xf>
    <xf numFmtId="0" fontId="62" fillId="0" borderId="20" applyNumberFormat="0" applyFill="0" applyProtection="0">
      <alignment horizontal="center" vertical="center" wrapText="1"/>
    </xf>
    <xf numFmtId="0" fontId="4" fillId="0" borderId="18" applyNumberFormat="0" applyFill="0" applyProtection="0">
      <alignment horizontal="left" vertical="center" wrapText="1"/>
    </xf>
    <xf numFmtId="0" fontId="4" fillId="0" borderId="0"/>
    <xf numFmtId="0" fontId="50" fillId="27" borderId="21">
      <alignment horizontal="center"/>
    </xf>
    <xf numFmtId="3" fontId="51" fillId="27" borderId="0"/>
    <xf numFmtId="3" fontId="50" fillId="27" borderId="0"/>
    <xf numFmtId="0" fontId="51" fillId="27" borderId="0"/>
    <xf numFmtId="0" fontId="50" fillId="27" borderId="0"/>
    <xf numFmtId="0" fontId="51" fillId="27" borderId="0">
      <alignment horizontal="center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64" fillId="0" borderId="0">
      <alignment wrapText="1"/>
    </xf>
    <xf numFmtId="0" fontId="53" fillId="46" borderId="0">
      <alignment horizontal="right" vertical="top" wrapText="1"/>
    </xf>
    <xf numFmtId="0" fontId="53" fillId="46" borderId="0">
      <alignment horizontal="right" vertical="top" wrapText="1"/>
    </xf>
    <xf numFmtId="0" fontId="53" fillId="46" borderId="0">
      <alignment horizontal="right" vertical="top" wrapText="1"/>
    </xf>
    <xf numFmtId="0" fontId="65" fillId="46" borderId="0">
      <alignment horizontal="right" vertical="top" wrapText="1"/>
    </xf>
    <xf numFmtId="0" fontId="54" fillId="0" borderId="0"/>
    <xf numFmtId="0" fontId="54" fillId="0" borderId="0"/>
    <xf numFmtId="0" fontId="54" fillId="0" borderId="0"/>
    <xf numFmtId="0" fontId="66" fillId="0" borderId="0"/>
    <xf numFmtId="0" fontId="55" fillId="0" borderId="0"/>
    <xf numFmtId="0" fontId="55" fillId="0" borderId="0"/>
    <xf numFmtId="0" fontId="67" fillId="0" borderId="0"/>
    <xf numFmtId="0" fontId="56" fillId="0" borderId="0"/>
    <xf numFmtId="0" fontId="56" fillId="0" borderId="0"/>
    <xf numFmtId="0" fontId="68" fillId="0" borderId="0"/>
    <xf numFmtId="170" fontId="17" fillId="0" borderId="0">
      <alignment wrapText="1"/>
      <protection locked="0"/>
    </xf>
    <xf numFmtId="170" fontId="17" fillId="0" borderId="0">
      <alignment wrapText="1"/>
      <protection locked="0"/>
    </xf>
    <xf numFmtId="170" fontId="53" fillId="47" borderId="0">
      <alignment wrapText="1"/>
      <protection locked="0"/>
    </xf>
    <xf numFmtId="170" fontId="53" fillId="47" borderId="0">
      <alignment wrapText="1"/>
      <protection locked="0"/>
    </xf>
    <xf numFmtId="170" fontId="53" fillId="47" borderId="0">
      <alignment wrapText="1"/>
      <protection locked="0"/>
    </xf>
    <xf numFmtId="170" fontId="53" fillId="47" borderId="0">
      <alignment wrapText="1"/>
      <protection locked="0"/>
    </xf>
    <xf numFmtId="170" fontId="3" fillId="0" borderId="0">
      <alignment wrapText="1"/>
      <protection locked="0"/>
    </xf>
    <xf numFmtId="171" fontId="17" fillId="0" borderId="0">
      <alignment wrapText="1"/>
      <protection locked="0"/>
    </xf>
    <xf numFmtId="171" fontId="17" fillId="0" borderId="0">
      <alignment wrapText="1"/>
      <protection locked="0"/>
    </xf>
    <xf numFmtId="171" fontId="17" fillId="0" borderId="0">
      <alignment wrapText="1"/>
      <protection locked="0"/>
    </xf>
    <xf numFmtId="171" fontId="53" fillId="47" borderId="0">
      <alignment wrapText="1"/>
      <protection locked="0"/>
    </xf>
    <xf numFmtId="171" fontId="53" fillId="47" borderId="0">
      <alignment wrapText="1"/>
      <protection locked="0"/>
    </xf>
    <xf numFmtId="171" fontId="53" fillId="47" borderId="0">
      <alignment wrapText="1"/>
      <protection locked="0"/>
    </xf>
    <xf numFmtId="171" fontId="53" fillId="47" borderId="0">
      <alignment wrapText="1"/>
      <protection locked="0"/>
    </xf>
    <xf numFmtId="171" fontId="53" fillId="47" borderId="0">
      <alignment wrapText="1"/>
      <protection locked="0"/>
    </xf>
    <xf numFmtId="171" fontId="3" fillId="0" borderId="0">
      <alignment wrapText="1"/>
      <protection locked="0"/>
    </xf>
    <xf numFmtId="172" fontId="17" fillId="0" borderId="0">
      <alignment wrapText="1"/>
      <protection locked="0"/>
    </xf>
    <xf numFmtId="172" fontId="17" fillId="0" borderId="0">
      <alignment wrapText="1"/>
      <protection locked="0"/>
    </xf>
    <xf numFmtId="172" fontId="53" fillId="47" borderId="0">
      <alignment wrapText="1"/>
      <protection locked="0"/>
    </xf>
    <xf numFmtId="172" fontId="53" fillId="47" borderId="0">
      <alignment wrapText="1"/>
      <protection locked="0"/>
    </xf>
    <xf numFmtId="172" fontId="53" fillId="47" borderId="0">
      <alignment wrapText="1"/>
      <protection locked="0"/>
    </xf>
    <xf numFmtId="172" fontId="53" fillId="47" borderId="0">
      <alignment wrapText="1"/>
      <protection locked="0"/>
    </xf>
    <xf numFmtId="172" fontId="3" fillId="0" borderId="0">
      <alignment wrapText="1"/>
      <protection locked="0"/>
    </xf>
    <xf numFmtId="173" fontId="53" fillId="46" borderId="22">
      <alignment wrapText="1"/>
    </xf>
    <xf numFmtId="173" fontId="53" fillId="46" borderId="22">
      <alignment wrapText="1"/>
    </xf>
    <xf numFmtId="173" fontId="65" fillId="46" borderId="22">
      <alignment wrapText="1"/>
    </xf>
    <xf numFmtId="174" fontId="53" fillId="46" borderId="22">
      <alignment wrapText="1"/>
    </xf>
    <xf numFmtId="174" fontId="53" fillId="46" borderId="22">
      <alignment wrapText="1"/>
    </xf>
    <xf numFmtId="174" fontId="53" fillId="46" borderId="22">
      <alignment wrapText="1"/>
    </xf>
    <xf numFmtId="174" fontId="65" fillId="46" borderId="22">
      <alignment wrapText="1"/>
    </xf>
    <xf numFmtId="175" fontId="53" fillId="46" borderId="22">
      <alignment wrapText="1"/>
    </xf>
    <xf numFmtId="175" fontId="53" fillId="46" borderId="22">
      <alignment wrapText="1"/>
    </xf>
    <xf numFmtId="175" fontId="65" fillId="46" borderId="22">
      <alignment wrapText="1"/>
    </xf>
    <xf numFmtId="0" fontId="54" fillId="0" borderId="23">
      <alignment horizontal="right"/>
    </xf>
    <xf numFmtId="0" fontId="54" fillId="0" borderId="23">
      <alignment horizontal="right"/>
    </xf>
    <xf numFmtId="0" fontId="54" fillId="0" borderId="23">
      <alignment horizontal="right"/>
    </xf>
    <xf numFmtId="0" fontId="66" fillId="0" borderId="23">
      <alignment horizontal="right"/>
    </xf>
    <xf numFmtId="40" fontId="57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vertical="center" indent="10"/>
    </xf>
    <xf numFmtId="0" fontId="59" fillId="0" borderId="0" applyNumberFormat="0" applyFill="0" applyBorder="0" applyProtection="0">
      <alignment horizontal="left" vertical="center" indent="10"/>
    </xf>
    <xf numFmtId="0" fontId="60" fillId="0" borderId="24" applyNumberFormat="0" applyFill="0" applyAlignment="0" applyProtection="0"/>
    <xf numFmtId="0" fontId="60" fillId="0" borderId="24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7" fillId="0" borderId="0"/>
    <xf numFmtId="0" fontId="2" fillId="0" borderId="0"/>
    <xf numFmtId="0" fontId="7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4" fillId="0" borderId="0"/>
    <xf numFmtId="0" fontId="75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75" fillId="0" borderId="0"/>
    <xf numFmtId="0" fontId="2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182" fontId="76" fillId="0" borderId="0"/>
    <xf numFmtId="164" fontId="2" fillId="0" borderId="0" applyFont="0" applyFill="0" applyBorder="0" applyProtection="0">
      <alignment horizontal="right"/>
    </xf>
    <xf numFmtId="164" fontId="2" fillId="0" borderId="0" applyFont="0" applyFill="0" applyBorder="0" applyProtection="0">
      <alignment horizontal="right"/>
    </xf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6" borderId="0" applyNumberFormat="0" applyBorder="0" applyAlignment="0" applyProtection="0"/>
    <xf numFmtId="0" fontId="6" fillId="7" borderId="0" applyNumberFormat="0" applyBorder="0" applyAlignment="0" applyProtection="0"/>
    <xf numFmtId="0" fontId="6" fillId="26" borderId="0" applyNumberFormat="0" applyBorder="0" applyAlignment="0" applyProtection="0"/>
    <xf numFmtId="165" fontId="2" fillId="0" borderId="0" applyFont="0" applyFill="0" applyBorder="0" applyProtection="0">
      <alignment horizontal="right"/>
    </xf>
    <xf numFmtId="165" fontId="2" fillId="0" borderId="0" applyFont="0" applyFill="0" applyBorder="0" applyProtection="0">
      <alignment horizontal="right"/>
    </xf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26" borderId="0" applyNumberFormat="0" applyBorder="0" applyAlignment="0" applyProtection="0"/>
    <xf numFmtId="166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/>
    </xf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52" borderId="0" applyNumberFormat="0" applyBorder="0" applyAlignment="0" applyProtection="0"/>
    <xf numFmtId="0" fontId="7" fillId="19" borderId="0" applyNumberFormat="0" applyBorder="0" applyAlignment="0" applyProtection="0"/>
    <xf numFmtId="0" fontId="7" fillId="11" borderId="0" applyNumberFormat="0" applyBorder="0" applyAlignment="0" applyProtection="0"/>
    <xf numFmtId="0" fontId="7" fillId="53" borderId="0" applyNumberFormat="0" applyBorder="0" applyAlignment="0" applyProtection="0"/>
    <xf numFmtId="0" fontId="7" fillId="17" borderId="0" applyNumberFormat="0" applyBorder="0" applyAlignment="0" applyProtection="0"/>
    <xf numFmtId="183" fontId="77" fillId="45" borderId="32">
      <alignment horizontal="center" vertical="center"/>
    </xf>
    <xf numFmtId="0" fontId="78" fillId="0" borderId="0" applyNumberFormat="0" applyFill="0" applyBorder="0" applyAlignment="0">
      <protection locked="0"/>
    </xf>
    <xf numFmtId="0" fontId="26" fillId="30" borderId="0" applyNumberFormat="0" applyFont="0" applyAlignment="0">
      <alignment vertical="top"/>
    </xf>
    <xf numFmtId="0" fontId="2" fillId="30" borderId="0" applyNumberFormat="0" applyFont="0" applyAlignment="0">
      <alignment vertical="top" wrapText="1"/>
    </xf>
    <xf numFmtId="0" fontId="2" fillId="30" borderId="0" applyNumberFormat="0" applyFont="0" applyAlignment="0">
      <alignment vertical="top" wrapText="1"/>
    </xf>
    <xf numFmtId="0" fontId="2" fillId="30" borderId="0" applyNumberFormat="0" applyFont="0" applyAlignment="0">
      <alignment vertical="top" wrapText="1"/>
    </xf>
    <xf numFmtId="0" fontId="2" fillId="30" borderId="0" applyNumberFormat="0" applyFont="0" applyAlignment="0">
      <alignment vertical="top" wrapText="1"/>
    </xf>
    <xf numFmtId="0" fontId="2" fillId="30" borderId="0" applyNumberFormat="0" applyFont="0" applyAlignment="0">
      <alignment vertical="top" wrapTex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5" borderId="0" applyNumberFormat="0" applyBorder="0" applyAlignment="0" applyProtection="0"/>
    <xf numFmtId="176" fontId="2" fillId="0" borderId="0" applyBorder="0"/>
    <xf numFmtId="0" fontId="79" fillId="0" borderId="0" applyNumberFormat="0" applyAlignment="0">
      <alignment horizontal="left"/>
    </xf>
    <xf numFmtId="184" fontId="80" fillId="0" borderId="33" applyAlignment="0" applyProtection="0"/>
    <xf numFmtId="49" fontId="81" fillId="0" borderId="0" applyFont="0" applyFill="0" applyBorder="0" applyAlignment="0" applyProtection="0">
      <alignment horizontal="left"/>
    </xf>
    <xf numFmtId="3" fontId="11" fillId="0" borderId="0" applyAlignment="0" applyProtection="0"/>
    <xf numFmtId="185" fontId="3" fillId="0" borderId="0" applyFill="0" applyBorder="0" applyAlignment="0" applyProtection="0"/>
    <xf numFmtId="49" fontId="3" fillId="0" borderId="0" applyNumberFormat="0" applyAlignment="0" applyProtection="0">
      <alignment horizontal="left"/>
    </xf>
    <xf numFmtId="49" fontId="82" fillId="0" borderId="34" applyNumberFormat="0" applyAlignment="0" applyProtection="0">
      <alignment horizontal="left" wrapText="1"/>
    </xf>
    <xf numFmtId="49" fontId="82" fillId="0" borderId="0" applyNumberFormat="0" applyAlignment="0" applyProtection="0">
      <alignment horizontal="left" wrapText="1"/>
    </xf>
    <xf numFmtId="49" fontId="83" fillId="0" borderId="0" applyAlignment="0" applyProtection="0">
      <alignment horizontal="left"/>
    </xf>
    <xf numFmtId="0" fontId="9" fillId="20" borderId="2" applyNumberFormat="0" applyAlignment="0" applyProtection="0"/>
    <xf numFmtId="0" fontId="84" fillId="51" borderId="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6" fontId="46" fillId="45" borderId="35"/>
    <xf numFmtId="3" fontId="85" fillId="0" borderId="0"/>
    <xf numFmtId="3" fontId="85" fillId="0" borderId="0"/>
    <xf numFmtId="3" fontId="85" fillId="0" borderId="0"/>
    <xf numFmtId="3" fontId="85" fillId="0" borderId="0"/>
    <xf numFmtId="3" fontId="85" fillId="0" borderId="0"/>
    <xf numFmtId="3" fontId="85" fillId="0" borderId="0"/>
    <xf numFmtId="3" fontId="85" fillId="0" borderId="0"/>
    <xf numFmtId="3" fontId="85" fillId="0" borderId="0"/>
    <xf numFmtId="4" fontId="86" fillId="0" borderId="33" applyFont="0" applyFill="0" applyBorder="0" applyAlignment="0">
      <alignment horizontal="center" vertical="center"/>
    </xf>
    <xf numFmtId="0" fontId="87" fillId="0" borderId="0" applyFont="0" applyFill="0" applyBorder="0" applyAlignment="0" applyProtection="0">
      <alignment horizontal="right"/>
    </xf>
    <xf numFmtId="187" fontId="87" fillId="0" borderId="0" applyFont="0" applyFill="0" applyBorder="0" applyAlignment="0" applyProtection="0"/>
    <xf numFmtId="188" fontId="87" fillId="0" borderId="0" applyFont="0" applyFill="0" applyBorder="0" applyAlignment="0" applyProtection="0">
      <alignment horizontal="right"/>
    </xf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87" fillId="0" borderId="0" applyFont="0" applyFill="0" applyBorder="0" applyAlignment="0" applyProtection="0"/>
    <xf numFmtId="190" fontId="87" fillId="0" borderId="0" applyFont="0" applyFill="0" applyBorder="0" applyAlignment="0" applyProtection="0">
      <alignment horizontal="righ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87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2" fontId="87" fillId="0" borderId="0" applyFont="0" applyFill="0" applyBorder="0" applyAlignment="0" applyProtection="0"/>
    <xf numFmtId="3" fontId="88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/>
    <xf numFmtId="3" fontId="2" fillId="0" borderId="0" applyFont="0" applyFill="0" applyBorder="0" applyAlignment="0" applyProtection="0"/>
    <xf numFmtId="180" fontId="77" fillId="0" borderId="0" applyFont="0" applyFill="0" applyBorder="0" applyAlignment="0" applyProtection="0"/>
    <xf numFmtId="0" fontId="89" fillId="0" borderId="0"/>
    <xf numFmtId="0" fontId="90" fillId="0" borderId="0"/>
    <xf numFmtId="180" fontId="77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>
      <alignment horizontal="left" indent="3"/>
    </xf>
    <xf numFmtId="0" fontId="26" fillId="0" borderId="0">
      <alignment horizontal="left" indent="5"/>
    </xf>
    <xf numFmtId="0" fontId="2" fillId="0" borderId="0">
      <alignment horizontal="left"/>
    </xf>
    <xf numFmtId="0" fontId="2" fillId="0" borderId="0"/>
    <xf numFmtId="0" fontId="2" fillId="0" borderId="0">
      <alignment horizontal="left"/>
    </xf>
    <xf numFmtId="0" fontId="87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92" fillId="0" borderId="0" applyFont="0" applyFill="0" applyBorder="0" applyAlignment="0" applyProtection="0"/>
    <xf numFmtId="0" fontId="87" fillId="0" borderId="0" applyFill="0" applyBorder="0" applyProtection="0"/>
    <xf numFmtId="194" fontId="2" fillId="0" borderId="0" applyFont="0" applyFill="0" applyBorder="0" applyAlignment="0" applyProtection="0"/>
    <xf numFmtId="196" fontId="92" fillId="0" borderId="0" applyFont="0" applyFill="0" applyBorder="0" applyAlignment="0" applyProtection="0"/>
    <xf numFmtId="194" fontId="2" fillId="0" borderId="0" applyFont="0" applyFill="0" applyBorder="0" applyAlignment="0" applyProtection="0"/>
    <xf numFmtId="197" fontId="87" fillId="0" borderId="0" applyFont="0" applyFill="0" applyBorder="0" applyAlignment="0" applyProtection="0"/>
    <xf numFmtId="198" fontId="87" fillId="0" borderId="0" applyFont="0" applyFill="0" applyBorder="0" applyAlignment="0" applyProtection="0"/>
    <xf numFmtId="199" fontId="90" fillId="0" borderId="36" applyNumberFormat="0" applyFill="0">
      <alignment horizontal="right"/>
    </xf>
    <xf numFmtId="0" fontId="88" fillId="0" borderId="0" applyFont="0" applyFill="0" applyBorder="0" applyAlignment="0" applyProtection="0"/>
    <xf numFmtId="0" fontId="87" fillId="0" borderId="0" applyFont="0" applyFill="0" applyBorder="0" applyAlignment="0" applyProtection="0"/>
    <xf numFmtId="200" fontId="87" fillId="0" borderId="0" applyFont="0" applyFill="0" applyBorder="0" applyAlignment="0" applyProtection="0"/>
    <xf numFmtId="201" fontId="87" fillId="0" borderId="0" applyFont="0" applyFill="0" applyBorder="0" applyAlignment="0" applyProtection="0"/>
    <xf numFmtId="202" fontId="93" fillId="0" borderId="0">
      <protection locked="0"/>
    </xf>
    <xf numFmtId="203" fontId="2" fillId="0" borderId="0" applyFont="0" applyFill="0" applyBorder="0" applyAlignment="0" applyProtection="0">
      <alignment wrapText="1"/>
    </xf>
    <xf numFmtId="0" fontId="2" fillId="0" borderId="0">
      <protection locked="0"/>
    </xf>
    <xf numFmtId="0" fontId="2" fillId="0" borderId="0"/>
    <xf numFmtId="0" fontId="87" fillId="0" borderId="37" applyNumberFormat="0" applyFont="0" applyFill="0" applyAlignment="0" applyProtection="0"/>
    <xf numFmtId="0" fontId="2" fillId="0" borderId="0">
      <protection locked="0"/>
    </xf>
    <xf numFmtId="0" fontId="2" fillId="0" borderId="0">
      <protection locked="0"/>
    </xf>
    <xf numFmtId="177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" fontId="88" fillId="0" borderId="0" applyFont="0" applyFill="0" applyBorder="0" applyAlignment="0" applyProtection="0"/>
    <xf numFmtId="0" fontId="90" fillId="0" borderId="0"/>
    <xf numFmtId="0" fontId="94" fillId="0" borderId="0"/>
    <xf numFmtId="0" fontId="2" fillId="0" borderId="38"/>
    <xf numFmtId="0" fontId="2" fillId="0" borderId="0">
      <alignment horizontal="left"/>
    </xf>
    <xf numFmtId="0" fontId="95" fillId="0" borderId="0">
      <alignment horizontal="left"/>
    </xf>
    <xf numFmtId="0" fontId="14" fillId="0" borderId="0" applyFill="0" applyBorder="0" applyProtection="0">
      <alignment horizontal="left"/>
    </xf>
    <xf numFmtId="0" fontId="96" fillId="0" borderId="0" applyNumberFormat="0" applyFill="0" applyBorder="0" applyProtection="0">
      <alignment horizontal="left"/>
    </xf>
    <xf numFmtId="0" fontId="96" fillId="0" borderId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16" fillId="6" borderId="0" applyNumberFormat="0" applyBorder="0" applyAlignment="0" applyProtection="0"/>
    <xf numFmtId="38" fontId="3" fillId="22" borderId="0" applyNumberFormat="0" applyBorder="0" applyAlignment="0" applyProtection="0"/>
    <xf numFmtId="38" fontId="3" fillId="22" borderId="0" applyNumberFormat="0" applyBorder="0" applyAlignment="0" applyProtection="0"/>
    <xf numFmtId="0" fontId="2" fillId="0" borderId="0"/>
    <xf numFmtId="0" fontId="2" fillId="0" borderId="0"/>
    <xf numFmtId="0" fontId="87" fillId="0" borderId="0" applyFont="0" applyFill="0" applyBorder="0" applyAlignment="0" applyProtection="0">
      <alignment horizontal="right"/>
    </xf>
    <xf numFmtId="0" fontId="97" fillId="0" borderId="0" applyProtection="0">
      <alignment horizontal="right"/>
    </xf>
    <xf numFmtId="0" fontId="98" fillId="0" borderId="0">
      <alignment horizontal="left"/>
    </xf>
    <xf numFmtId="0" fontId="98" fillId="0" borderId="0">
      <alignment horizontal="left"/>
    </xf>
    <xf numFmtId="0" fontId="23" fillId="0" borderId="39" applyNumberFormat="0" applyAlignment="0" applyProtection="0">
      <alignment horizontal="left" vertical="center"/>
    </xf>
    <xf numFmtId="0" fontId="23" fillId="0" borderId="40">
      <alignment horizontal="left" vertical="center"/>
    </xf>
    <xf numFmtId="0" fontId="99" fillId="0" borderId="0" applyNumberFormat="0" applyFill="0" applyBorder="0" applyAlignment="0" applyProtection="0"/>
    <xf numFmtId="0" fontId="100" fillId="0" borderId="0">
      <alignment horizontal="left"/>
    </xf>
    <xf numFmtId="0" fontId="2" fillId="0" borderId="41">
      <alignment horizontal="left" vertical="top"/>
    </xf>
    <xf numFmtId="0" fontId="101" fillId="0" borderId="0">
      <alignment horizontal="left"/>
    </xf>
    <xf numFmtId="0" fontId="2" fillId="0" borderId="41">
      <alignment horizontal="left" vertical="top"/>
    </xf>
    <xf numFmtId="0" fontId="102" fillId="0" borderId="0">
      <alignment horizontal="left"/>
    </xf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6" fillId="0" borderId="0"/>
    <xf numFmtId="0" fontId="103" fillId="0" borderId="42" applyNumberFormat="0" applyFill="0" applyAlignment="0" applyProtection="0"/>
    <xf numFmtId="0" fontId="2" fillId="0" borderId="0">
      <alignment horizont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10" fontId="3" fillId="24" borderId="9" applyNumberFormat="0" applyBorder="0" applyAlignment="0" applyProtection="0"/>
    <xf numFmtId="10" fontId="3" fillId="24" borderId="9" applyNumberFormat="0" applyBorder="0" applyAlignment="0" applyProtection="0"/>
    <xf numFmtId="0" fontId="92" fillId="0" borderId="0" applyFill="0" applyBorder="0" applyProtection="0"/>
    <xf numFmtId="0" fontId="92" fillId="0" borderId="0" applyFill="0" applyBorder="0" applyProtection="0"/>
    <xf numFmtId="0" fontId="92" fillId="0" borderId="0" applyFill="0" applyBorder="0" applyProtection="0"/>
    <xf numFmtId="0" fontId="92" fillId="0" borderId="0" applyFill="0" applyBorder="0" applyProtection="0"/>
    <xf numFmtId="0" fontId="2" fillId="0" borderId="0"/>
    <xf numFmtId="0" fontId="61" fillId="0" borderId="43" applyNumberFormat="0" applyFill="0" applyAlignment="0" applyProtection="0"/>
    <xf numFmtId="0" fontId="2" fillId="0" borderId="0"/>
    <xf numFmtId="0" fontId="2" fillId="0" borderId="0"/>
    <xf numFmtId="205" fontId="87" fillId="0" borderId="0" applyFont="0" applyFill="0" applyBorder="0" applyAlignment="0" applyProtection="0"/>
    <xf numFmtId="206" fontId="87" fillId="0" borderId="0" applyFont="0" applyFill="0" applyBorder="0" applyAlignment="0" applyProtection="0"/>
    <xf numFmtId="207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0" fontId="106" fillId="0" borderId="0" applyNumberFormat="0">
      <alignment horizontal="left"/>
    </xf>
    <xf numFmtId="0" fontId="87" fillId="0" borderId="0" applyFont="0" applyFill="0" applyBorder="0" applyAlignment="0" applyProtection="0">
      <alignment horizontal="right"/>
    </xf>
    <xf numFmtId="208" fontId="87" fillId="0" borderId="0" applyFont="0" applyFill="0" applyBorder="0" applyAlignment="0" applyProtection="0">
      <alignment horizontal="right"/>
    </xf>
    <xf numFmtId="1" fontId="2" fillId="0" borderId="0" applyFont="0" applyFill="0" applyBorder="0" applyProtection="0">
      <alignment horizontal="right"/>
    </xf>
    <xf numFmtId="1" fontId="2" fillId="0" borderId="0" applyFont="0" applyFill="0" applyBorder="0" applyProtection="0">
      <alignment horizontal="right"/>
    </xf>
    <xf numFmtId="0" fontId="107" fillId="25" borderId="0" applyNumberFormat="0" applyBorder="0" applyAlignment="0" applyProtection="0"/>
    <xf numFmtId="37" fontId="108" fillId="0" borderId="0"/>
    <xf numFmtId="3" fontId="109" fillId="0" borderId="0"/>
    <xf numFmtId="209" fontId="77" fillId="0" borderId="0"/>
    <xf numFmtId="0" fontId="87" fillId="0" borderId="0" applyFill="0" applyBorder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10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/>
    <xf numFmtId="0" fontId="2" fillId="0" borderId="0"/>
    <xf numFmtId="0" fontId="110" fillId="0" borderId="0">
      <alignment vertical="center"/>
    </xf>
    <xf numFmtId="0" fontId="2" fillId="0" borderId="0"/>
    <xf numFmtId="0" fontId="2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/>
    <xf numFmtId="0" fontId="110" fillId="0" borderId="0">
      <alignment vertical="center"/>
    </xf>
    <xf numFmtId="0" fontId="2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 applyFill="0" applyBorder="0" applyAlignment="0" applyProtection="0"/>
    <xf numFmtId="181" fontId="2" fillId="0" borderId="0" applyFill="0" applyBorder="0" applyAlignment="0" applyProtection="0"/>
    <xf numFmtId="181" fontId="2" fillId="0" borderId="0" applyFill="0" applyBorder="0" applyAlignment="0" applyProtection="0"/>
    <xf numFmtId="0" fontId="110" fillId="0" borderId="0">
      <alignment vertical="center"/>
    </xf>
    <xf numFmtId="0" fontId="2" fillId="0" borderId="0"/>
    <xf numFmtId="0" fontId="110" fillId="0" borderId="0">
      <alignment vertical="center"/>
    </xf>
    <xf numFmtId="0" fontId="6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/>
    <xf numFmtId="0" fontId="2" fillId="0" borderId="0"/>
    <xf numFmtId="0" fontId="110" fillId="0" borderId="0">
      <alignment vertical="center"/>
    </xf>
    <xf numFmtId="0" fontId="6" fillId="0" borderId="0"/>
    <xf numFmtId="0" fontId="110" fillId="0" borderId="0">
      <alignment vertical="center"/>
    </xf>
    <xf numFmtId="0" fontId="2" fillId="0" borderId="0"/>
    <xf numFmtId="0" fontId="77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/>
    <xf numFmtId="0" fontId="110" fillId="0" borderId="0">
      <alignment vertical="center"/>
    </xf>
    <xf numFmtId="0" fontId="72" fillId="0" borderId="0"/>
    <xf numFmtId="0" fontId="110" fillId="0" borderId="0">
      <alignment vertical="center"/>
    </xf>
    <xf numFmtId="0" fontId="110" fillId="0" borderId="0">
      <alignment vertical="center"/>
    </xf>
    <xf numFmtId="0" fontId="6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6" fillId="0" borderId="0"/>
    <xf numFmtId="0" fontId="110" fillId="0" borderId="0">
      <alignment vertical="center"/>
    </xf>
    <xf numFmtId="0" fontId="2" fillId="0" borderId="0">
      <alignment vertical="top"/>
    </xf>
    <xf numFmtId="0" fontId="110" fillId="0" borderId="0">
      <alignment vertical="center"/>
    </xf>
    <xf numFmtId="0" fontId="110" fillId="0" borderId="0">
      <alignment vertical="center"/>
    </xf>
    <xf numFmtId="0" fontId="6" fillId="0" borderId="0"/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2" fillId="0" borderId="0"/>
    <xf numFmtId="0" fontId="110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/>
    <xf numFmtId="0" fontId="2" fillId="0" borderId="0"/>
    <xf numFmtId="0" fontId="6" fillId="0" borderId="0"/>
    <xf numFmtId="0" fontId="2" fillId="26" borderId="13" applyNumberFormat="0" applyFont="0" applyAlignment="0" applyProtection="0"/>
    <xf numFmtId="0" fontId="111" fillId="0" borderId="0"/>
    <xf numFmtId="0" fontId="94" fillId="0" borderId="0"/>
    <xf numFmtId="0" fontId="94" fillId="0" borderId="0"/>
    <xf numFmtId="0" fontId="37" fillId="51" borderId="14" applyNumberFormat="0" applyAlignment="0" applyProtection="0"/>
    <xf numFmtId="169" fontId="2" fillId="0" borderId="0" applyFont="0" applyFill="0" applyBorder="0" applyProtection="0">
      <alignment horizontal="right"/>
    </xf>
    <xf numFmtId="169" fontId="2" fillId="0" borderId="0" applyFont="0" applyFill="0" applyBorder="0" applyProtection="0">
      <alignment horizontal="right"/>
    </xf>
    <xf numFmtId="1" fontId="112" fillId="0" borderId="0" applyProtection="0">
      <alignment horizontal="right" vertical="center"/>
    </xf>
    <xf numFmtId="9" fontId="113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10" fontId="92" fillId="0" borderId="0" applyFont="0" applyFill="0" applyBorder="0" applyAlignment="0" applyProtection="0"/>
    <xf numFmtId="3" fontId="3" fillId="54" borderId="44"/>
    <xf numFmtId="3" fontId="3" fillId="0" borderId="44" applyFont="0" applyFill="0" applyBorder="0" applyAlignment="0" applyProtection="0">
      <protection locked="0"/>
    </xf>
    <xf numFmtId="211" fontId="115" fillId="0" borderId="0">
      <protection locked="0"/>
    </xf>
    <xf numFmtId="0" fontId="111" fillId="0" borderId="0"/>
    <xf numFmtId="0" fontId="2" fillId="0" borderId="0"/>
    <xf numFmtId="0" fontId="3" fillId="0" borderId="0"/>
    <xf numFmtId="212" fontId="116" fillId="0" borderId="0"/>
    <xf numFmtId="0" fontId="2" fillId="0" borderId="0"/>
    <xf numFmtId="0" fontId="2" fillId="0" borderId="0"/>
    <xf numFmtId="3" fontId="117" fillId="0" borderId="45" applyBorder="0">
      <alignment horizontal="right" wrapText="1"/>
    </xf>
    <xf numFmtId="4" fontId="117" fillId="0" borderId="46" applyBorder="0">
      <alignment horizontal="right" wrapText="1"/>
    </xf>
    <xf numFmtId="0" fontId="3" fillId="0" borderId="0"/>
    <xf numFmtId="0" fontId="2" fillId="0" borderId="0">
      <alignment textRotation="90"/>
    </xf>
    <xf numFmtId="0" fontId="2" fillId="0" borderId="0"/>
    <xf numFmtId="0" fontId="2" fillId="31" borderId="14" applyNumberFormat="0" applyProtection="0">
      <alignment horizontal="left" vertical="center" indent="1"/>
    </xf>
    <xf numFmtId="0" fontId="2" fillId="31" borderId="14" applyNumberFormat="0" applyProtection="0">
      <alignment horizontal="left" vertical="center" indent="1"/>
    </xf>
    <xf numFmtId="0" fontId="2" fillId="44" borderId="14" applyNumberFormat="0" applyProtection="0">
      <alignment horizontal="left" vertical="center" indent="1"/>
    </xf>
    <xf numFmtId="0" fontId="2" fillId="44" borderId="14" applyNumberFormat="0" applyProtection="0">
      <alignment horizontal="left" vertical="center" indent="1"/>
    </xf>
    <xf numFmtId="0" fontId="2" fillId="29" borderId="14" applyNumberFormat="0" applyProtection="0">
      <alignment horizontal="left" vertical="center" indent="1"/>
    </xf>
    <xf numFmtId="0" fontId="2" fillId="29" borderId="14" applyNumberFormat="0" applyProtection="0">
      <alignment horizontal="left" vertical="center" indent="1"/>
    </xf>
    <xf numFmtId="0" fontId="2" fillId="22" borderId="14" applyNumberFormat="0" applyProtection="0">
      <alignment horizontal="left" vertical="center" indent="1"/>
    </xf>
    <xf numFmtId="0" fontId="2" fillId="22" borderId="14" applyNumberFormat="0" applyProtection="0">
      <alignment horizontal="left" vertical="center" indent="1"/>
    </xf>
    <xf numFmtId="0" fontId="2" fillId="31" borderId="14" applyNumberFormat="0" applyProtection="0">
      <alignment horizontal="left" vertical="center" indent="1"/>
    </xf>
    <xf numFmtId="0" fontId="2" fillId="31" borderId="14" applyNumberFormat="0" applyProtection="0">
      <alignment horizontal="left" vertical="center" indent="1"/>
    </xf>
    <xf numFmtId="0" fontId="2" fillId="31" borderId="14" applyNumberFormat="0" applyProtection="0">
      <alignment horizontal="left" vertical="center" indent="1"/>
    </xf>
    <xf numFmtId="0" fontId="2" fillId="31" borderId="14" applyNumberFormat="0" applyProtection="0">
      <alignment horizontal="left" vertical="center" indent="1"/>
    </xf>
    <xf numFmtId="0" fontId="2" fillId="0" borderId="38"/>
    <xf numFmtId="0" fontId="2" fillId="0" borderId="0"/>
    <xf numFmtId="0" fontId="2" fillId="0" borderId="18" applyNumberFormat="0" applyFill="0" applyProtection="0">
      <alignment horizontal="left" vertical="center" wrapText="1" indent="1"/>
    </xf>
    <xf numFmtId="178" fontId="2" fillId="0" borderId="18" applyFill="0" applyProtection="0">
      <alignment horizontal="right" vertical="center" wrapText="1"/>
    </xf>
    <xf numFmtId="179" fontId="2" fillId="0" borderId="18" applyFill="0" applyProtection="0">
      <alignment horizontal="right" vertical="center" wrapText="1"/>
    </xf>
    <xf numFmtId="0" fontId="2" fillId="0" borderId="0" applyNumberFormat="0" applyFill="0" applyBorder="0" applyProtection="0">
      <alignment horizontal="left" vertical="center" wrapText="1"/>
    </xf>
    <xf numFmtId="0" fontId="2" fillId="0" borderId="0" applyNumberFormat="0" applyFill="0" applyBorder="0" applyProtection="0">
      <alignment horizontal="left" vertical="center" wrapText="1" indent="1"/>
    </xf>
    <xf numFmtId="178" fontId="2" fillId="0" borderId="0" applyFill="0" applyBorder="0" applyProtection="0">
      <alignment horizontal="right" vertical="center" wrapText="1"/>
    </xf>
    <xf numFmtId="179" fontId="2" fillId="0" borderId="0" applyFill="0" applyBorder="0" applyProtection="0">
      <alignment horizontal="right" vertical="center" wrapText="1"/>
    </xf>
    <xf numFmtId="0" fontId="2" fillId="0" borderId="19" applyNumberFormat="0" applyFill="0" applyProtection="0">
      <alignment horizontal="left" vertical="center" wrapText="1"/>
    </xf>
    <xf numFmtId="0" fontId="2" fillId="0" borderId="19" applyNumberFormat="0" applyFill="0" applyProtection="0">
      <alignment horizontal="left" vertical="center" wrapText="1" indent="1"/>
    </xf>
    <xf numFmtId="178" fontId="2" fillId="0" borderId="19" applyFill="0" applyProtection="0">
      <alignment horizontal="right" vertical="center" wrapTex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 wrapText="1"/>
    </xf>
    <xf numFmtId="0" fontId="2" fillId="0" borderId="0" applyNumberFormat="0" applyFill="0" applyBorder="0" applyProtection="0">
      <alignment vertical="center" wrapText="1"/>
    </xf>
    <xf numFmtId="0" fontId="2" fillId="0" borderId="0" applyNumberFormat="0" applyFill="0" applyBorder="0" applyProtection="0">
      <alignment vertical="center" wrapText="1"/>
    </xf>
    <xf numFmtId="0" fontId="2" fillId="0" borderId="0" applyNumberFormat="0" applyFill="0" applyBorder="0" applyProtection="0">
      <alignment vertical="center" wrapText="1"/>
    </xf>
    <xf numFmtId="0" fontId="23" fillId="0" borderId="20" applyNumberFormat="0" applyFill="0" applyProtection="0">
      <alignment horizontal="center" vertical="center" wrapText="1"/>
    </xf>
    <xf numFmtId="0" fontId="23" fillId="0" borderId="20" applyNumberFormat="0" applyFill="0" applyProtection="0">
      <alignment horizontal="center" vertical="center" wrapText="1"/>
    </xf>
    <xf numFmtId="0" fontId="2" fillId="0" borderId="18" applyNumberFormat="0" applyFill="0" applyProtection="0">
      <alignment horizontal="left" vertical="center" wrapText="1"/>
    </xf>
    <xf numFmtId="0" fontId="2" fillId="0" borderId="0"/>
    <xf numFmtId="0" fontId="2" fillId="0" borderId="0"/>
    <xf numFmtId="0" fontId="75" fillId="0" borderId="0"/>
    <xf numFmtId="0" fontId="2" fillId="0" borderId="0">
      <alignment vertical="top"/>
    </xf>
    <xf numFmtId="0" fontId="26" fillId="55" borderId="47" applyNumberFormat="0" applyProtection="0">
      <alignment horizontal="center" wrapText="1"/>
    </xf>
    <xf numFmtId="0" fontId="26" fillId="55" borderId="47" applyNumberFormat="0" applyProtection="0">
      <alignment horizontal="center" wrapText="1"/>
    </xf>
    <xf numFmtId="0" fontId="26" fillId="55" borderId="47" applyNumberFormat="0" applyProtection="0">
      <alignment horizontal="center" wrapText="1"/>
    </xf>
    <xf numFmtId="0" fontId="26" fillId="55" borderId="47" applyNumberFormat="0" applyProtection="0">
      <alignment horizontal="center" wrapText="1"/>
    </xf>
    <xf numFmtId="0" fontId="26" fillId="55" borderId="48" applyNumberFormat="0" applyAlignment="0" applyProtection="0">
      <alignment wrapText="1"/>
    </xf>
    <xf numFmtId="0" fontId="26" fillId="55" borderId="48" applyNumberFormat="0" applyAlignment="0" applyProtection="0">
      <alignment wrapText="1"/>
    </xf>
    <xf numFmtId="0" fontId="26" fillId="55" borderId="48" applyNumberFormat="0" applyAlignment="0" applyProtection="0">
      <alignment wrapText="1"/>
    </xf>
    <xf numFmtId="0" fontId="26" fillId="55" borderId="48" applyNumberFormat="0" applyAlignment="0" applyProtection="0">
      <alignment wrapText="1"/>
    </xf>
    <xf numFmtId="0" fontId="2" fillId="56" borderId="0" applyNumberFormat="0" applyBorder="0">
      <alignment horizontal="center" wrapText="1"/>
    </xf>
    <xf numFmtId="0" fontId="2" fillId="56" borderId="0" applyNumberFormat="0" applyBorder="0">
      <alignment wrapText="1"/>
    </xf>
    <xf numFmtId="0" fontId="2" fillId="0" borderId="0" applyNumberFormat="0" applyFill="0" applyBorder="0" applyProtection="0">
      <alignment horizontal="right" wrapText="1"/>
    </xf>
    <xf numFmtId="213" fontId="2" fillId="0" borderId="0" applyFill="0" applyBorder="0" applyAlignment="0" applyProtection="0">
      <alignment wrapText="1"/>
    </xf>
    <xf numFmtId="214" fontId="2" fillId="0" borderId="0" applyFill="0" applyBorder="0" applyAlignment="0" applyProtection="0">
      <alignment wrapText="1"/>
    </xf>
    <xf numFmtId="215" fontId="2" fillId="0" borderId="0" applyFill="0" applyBorder="0" applyAlignment="0" applyProtection="0">
      <alignment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>
      <alignment horizontal="right" wrapText="1"/>
    </xf>
    <xf numFmtId="17" fontId="2" fillId="0" borderId="0" applyFill="0" applyBorder="0">
      <alignment horizontal="right" wrapText="1"/>
    </xf>
    <xf numFmtId="216" fontId="2" fillId="0" borderId="0" applyFill="0" applyBorder="0" applyAlignment="0" applyProtection="0">
      <alignment wrapText="1"/>
    </xf>
    <xf numFmtId="0" fontId="23" fillId="0" borderId="0" applyNumberFormat="0" applyFill="0" applyBorder="0">
      <alignment horizontal="left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0" fontId="26" fillId="0" borderId="0" applyNumberFormat="0" applyFill="0" applyBorder="0">
      <alignment horizontal="center" wrapText="1"/>
    </xf>
    <xf numFmtId="2" fontId="118" fillId="57" borderId="49" applyProtection="0"/>
    <xf numFmtId="2" fontId="118" fillId="57" borderId="49" applyProtection="0"/>
    <xf numFmtId="2" fontId="119" fillId="0" borderId="0" applyFill="0" applyBorder="0" applyProtection="0"/>
    <xf numFmtId="0" fontId="2" fillId="0" borderId="50"/>
    <xf numFmtId="2" fontId="119" fillId="58" borderId="49" applyProtection="0"/>
    <xf numFmtId="2" fontId="119" fillId="59" borderId="49" applyProtection="0"/>
    <xf numFmtId="2" fontId="119" fillId="60" borderId="49" applyProtection="0"/>
    <xf numFmtId="2" fontId="119" fillId="59" borderId="49" applyProtection="0">
      <alignment horizontal="center"/>
    </xf>
    <xf numFmtId="0" fontId="120" fillId="0" borderId="0" applyBorder="0" applyProtection="0">
      <alignment vertical="center"/>
    </xf>
    <xf numFmtId="0" fontId="120" fillId="0" borderId="25" applyBorder="0" applyProtection="0">
      <alignment horizontal="right" vertical="center"/>
    </xf>
    <xf numFmtId="0" fontId="121" fillId="61" borderId="0" applyBorder="0" applyProtection="0">
      <alignment horizontal="centerContinuous" vertical="center"/>
    </xf>
    <xf numFmtId="0" fontId="121" fillId="62" borderId="25" applyBorder="0" applyProtection="0">
      <alignment horizontal="centerContinuous" vertical="center"/>
    </xf>
    <xf numFmtId="0" fontId="122" fillId="0" borderId="0" applyNumberFormat="0" applyFill="0" applyBorder="0" applyProtection="0">
      <alignment horizontal="left"/>
    </xf>
    <xf numFmtId="0" fontId="53" fillId="0" borderId="0" applyBorder="0" applyProtection="0">
      <alignment horizontal="left"/>
    </xf>
    <xf numFmtId="170" fontId="3" fillId="0" borderId="0">
      <alignment wrapText="1"/>
      <protection locked="0"/>
    </xf>
    <xf numFmtId="170" fontId="3" fillId="0" borderId="0">
      <alignment wrapText="1"/>
      <protection locked="0"/>
    </xf>
    <xf numFmtId="171" fontId="3" fillId="0" borderId="0">
      <alignment wrapText="1"/>
      <protection locked="0"/>
    </xf>
    <xf numFmtId="171" fontId="3" fillId="0" borderId="0">
      <alignment wrapText="1"/>
      <protection locked="0"/>
    </xf>
    <xf numFmtId="171" fontId="3" fillId="0" borderId="0">
      <alignment wrapText="1"/>
      <protection locked="0"/>
    </xf>
    <xf numFmtId="172" fontId="3" fillId="0" borderId="0">
      <alignment wrapText="1"/>
      <protection locked="0"/>
    </xf>
    <xf numFmtId="172" fontId="3" fillId="0" borderId="0">
      <alignment wrapText="1"/>
      <protection locked="0"/>
    </xf>
    <xf numFmtId="0" fontId="96" fillId="0" borderId="0" applyNumberFormat="0" applyFill="0" applyBorder="0" applyProtection="0">
      <alignment horizontal="left"/>
    </xf>
    <xf numFmtId="0" fontId="101" fillId="0" borderId="0" applyNumberFormat="0" applyFill="0" applyBorder="0" applyProtection="0"/>
    <xf numFmtId="0" fontId="123" fillId="0" borderId="0" applyFill="0" applyBorder="0" applyProtection="0">
      <alignment horizontal="left"/>
    </xf>
    <xf numFmtId="0" fontId="3" fillId="0" borderId="41" applyFill="0" applyBorder="0" applyProtection="0">
      <alignment horizontal="left" vertical="top"/>
    </xf>
    <xf numFmtId="164" fontId="26" fillId="0" borderId="0" applyFont="0">
      <alignment horizontal="center"/>
    </xf>
    <xf numFmtId="217" fontId="2" fillId="0" borderId="0" applyNumberFormat="0" applyFill="0" applyBorder="0">
      <alignment horizontal="left"/>
    </xf>
    <xf numFmtId="217" fontId="2" fillId="0" borderId="0" applyNumberFormat="0" applyFill="0" applyBorder="0">
      <alignment horizontal="right"/>
    </xf>
    <xf numFmtId="0" fontId="2" fillId="0" borderId="0"/>
    <xf numFmtId="0" fontId="124" fillId="0" borderId="0" applyNumberFormat="0" applyFill="0" applyBorder="0" applyProtection="0"/>
    <xf numFmtId="0" fontId="124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124" fillId="0" borderId="0" applyNumberFormat="0" applyFill="0" applyBorder="0" applyProtection="0"/>
    <xf numFmtId="0" fontId="124" fillId="0" borderId="0"/>
    <xf numFmtId="0" fontId="2" fillId="0" borderId="0"/>
    <xf numFmtId="0" fontId="124" fillId="0" borderId="0"/>
    <xf numFmtId="0" fontId="125" fillId="0" borderId="0" applyFill="0" applyBorder="0" applyProtection="0"/>
    <xf numFmtId="0" fontId="125" fillId="0" borderId="0" applyFill="0" applyBorder="0" applyProtection="0"/>
    <xf numFmtId="0" fontId="2" fillId="0" borderId="0"/>
    <xf numFmtId="0" fontId="111" fillId="0" borderId="0"/>
    <xf numFmtId="0" fontId="2" fillId="0" borderId="0"/>
    <xf numFmtId="37" fontId="3" fillId="30" borderId="0" applyNumberFormat="0" applyBorder="0" applyAlignment="0" applyProtection="0"/>
    <xf numFmtId="37" fontId="3" fillId="30" borderId="0" applyNumberFormat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30" borderId="0" applyNumberFormat="0" applyBorder="0" applyAlignment="0" applyProtection="0"/>
    <xf numFmtId="3" fontId="126" fillId="0" borderId="42" applyProtection="0"/>
    <xf numFmtId="0" fontId="2" fillId="0" borderId="0"/>
    <xf numFmtId="0" fontId="2" fillId="0" borderId="0">
      <alignment horizontal="center" textRotation="180"/>
    </xf>
    <xf numFmtId="0" fontId="2" fillId="0" borderId="0"/>
    <xf numFmtId="0" fontId="3" fillId="0" borderId="0"/>
    <xf numFmtId="0" fontId="127" fillId="0" borderId="0"/>
    <xf numFmtId="0" fontId="128" fillId="0" borderId="0" applyNumberFormat="0" applyFill="0" applyBorder="0" applyAlignment="0" applyProtection="0"/>
    <xf numFmtId="0" fontId="2" fillId="0" borderId="0"/>
    <xf numFmtId="0" fontId="2" fillId="0" borderId="0" applyNumberFormat="0"/>
    <xf numFmtId="0" fontId="1" fillId="0" borderId="0"/>
  </cellStyleXfs>
  <cellXfs count="167">
    <xf numFmtId="0" fontId="0" fillId="0" borderId="0" xfId="0"/>
    <xf numFmtId="0" fontId="129" fillId="0" borderId="0" xfId="880" applyFont="1" applyAlignment="1">
      <alignment horizontal="center" vertical="center" wrapText="1"/>
    </xf>
    <xf numFmtId="0" fontId="130" fillId="0" borderId="0" xfId="340" applyFont="1"/>
    <xf numFmtId="0" fontId="131" fillId="0" borderId="0" xfId="340" applyFont="1"/>
    <xf numFmtId="2" fontId="132" fillId="49" borderId="53" xfId="881" applyNumberFormat="1" applyFont="1" applyFill="1" applyBorder="1" applyAlignment="1">
      <alignment horizontal="right"/>
    </xf>
    <xf numFmtId="1" fontId="132" fillId="49" borderId="29" xfId="881" applyNumberFormat="1" applyFont="1" applyFill="1" applyBorder="1" applyAlignment="1">
      <alignment horizontal="center"/>
    </xf>
    <xf numFmtId="1" fontId="132" fillId="49" borderId="54" xfId="881" applyNumberFormat="1" applyFont="1" applyFill="1" applyBorder="1" applyAlignment="1">
      <alignment horizontal="center"/>
    </xf>
    <xf numFmtId="0" fontId="133" fillId="50" borderId="59" xfId="340" applyFont="1" applyFill="1" applyBorder="1" applyAlignment="1">
      <alignment horizontal="center" vertical="center"/>
    </xf>
    <xf numFmtId="0" fontId="133" fillId="50" borderId="0" xfId="340" applyFont="1" applyFill="1" applyBorder="1" applyAlignment="1">
      <alignment horizontal="right" vertical="center" wrapText="1"/>
    </xf>
    <xf numFmtId="0" fontId="133" fillId="50" borderId="62" xfId="340" applyFont="1" applyFill="1" applyBorder="1" applyAlignment="1">
      <alignment horizontal="right" vertical="center" wrapText="1"/>
    </xf>
    <xf numFmtId="180" fontId="133" fillId="49" borderId="0" xfId="881" applyNumberFormat="1" applyFont="1" applyFill="1" applyBorder="1" applyAlignment="1">
      <alignment horizontal="right" vertical="center"/>
    </xf>
    <xf numFmtId="180" fontId="133" fillId="49" borderId="0" xfId="881" applyNumberFormat="1" applyFont="1" applyFill="1" applyBorder="1" applyAlignment="1">
      <alignment horizontal="right"/>
    </xf>
    <xf numFmtId="180" fontId="134" fillId="49" borderId="60" xfId="881" applyNumberFormat="1" applyFont="1" applyFill="1" applyBorder="1" applyAlignment="1">
      <alignment horizontal="right"/>
    </xf>
    <xf numFmtId="180" fontId="134" fillId="49" borderId="29" xfId="881" applyNumberFormat="1" applyFont="1" applyFill="1" applyBorder="1" applyAlignment="1">
      <alignment horizontal="right" vertical="top"/>
    </xf>
    <xf numFmtId="164" fontId="133" fillId="49" borderId="0" xfId="881" applyNumberFormat="1" applyFont="1" applyFill="1" applyBorder="1" applyAlignment="1">
      <alignment horizontal="right" vertical="center"/>
    </xf>
    <xf numFmtId="164" fontId="133" fillId="49" borderId="0" xfId="881" applyNumberFormat="1" applyFont="1" applyFill="1" applyBorder="1" applyAlignment="1">
      <alignment horizontal="right"/>
    </xf>
    <xf numFmtId="165" fontId="133" fillId="50" borderId="55" xfId="881" applyNumberFormat="1" applyFont="1" applyFill="1" applyBorder="1" applyAlignment="1">
      <alignment horizontal="center" vertical="center"/>
    </xf>
    <xf numFmtId="0" fontId="133" fillId="50" borderId="58" xfId="881" applyFont="1" applyFill="1" applyBorder="1" applyAlignment="1">
      <alignment horizontal="center" vertical="center"/>
    </xf>
    <xf numFmtId="2" fontId="133" fillId="50" borderId="58" xfId="881" applyNumberFormat="1" applyFont="1" applyFill="1" applyBorder="1" applyAlignment="1">
      <alignment horizontal="right"/>
    </xf>
    <xf numFmtId="2" fontId="134" fillId="49" borderId="58" xfId="881" applyNumberFormat="1" applyFont="1" applyFill="1" applyBorder="1" applyAlignment="1">
      <alignment horizontal="left"/>
    </xf>
    <xf numFmtId="180" fontId="134" fillId="49" borderId="0" xfId="881" applyNumberFormat="1" applyFont="1" applyFill="1" applyBorder="1" applyAlignment="1">
      <alignment horizontal="right" vertical="center"/>
    </xf>
    <xf numFmtId="2" fontId="135" fillId="49" borderId="58" xfId="881" applyNumberFormat="1" applyFont="1" applyFill="1" applyBorder="1" applyAlignment="1">
      <alignment horizontal="left"/>
    </xf>
    <xf numFmtId="0" fontId="133" fillId="49" borderId="58" xfId="881" applyFont="1" applyFill="1" applyBorder="1" applyAlignment="1">
      <alignment horizontal="left" vertical="center" indent="1"/>
    </xf>
    <xf numFmtId="0" fontId="133" fillId="49" borderId="58" xfId="881" applyFont="1" applyFill="1" applyBorder="1" applyAlignment="1">
      <alignment horizontal="left" indent="1"/>
    </xf>
    <xf numFmtId="1" fontId="133" fillId="49" borderId="58" xfId="881" applyNumberFormat="1" applyFont="1" applyFill="1" applyBorder="1" applyAlignment="1">
      <alignment horizontal="left" vertical="top" wrapText="1" indent="1"/>
    </xf>
    <xf numFmtId="180" fontId="133" fillId="49" borderId="0" xfId="881" applyNumberFormat="1" applyFont="1" applyFill="1" applyBorder="1" applyAlignment="1">
      <alignment horizontal="right" vertical="top" wrapText="1"/>
    </xf>
    <xf numFmtId="2" fontId="134" fillId="49" borderId="60" xfId="881" applyNumberFormat="1" applyFont="1" applyFill="1" applyBorder="1" applyAlignment="1">
      <alignment horizontal="left"/>
    </xf>
    <xf numFmtId="2" fontId="134" fillId="49" borderId="29" xfId="881" applyNumberFormat="1" applyFont="1" applyFill="1" applyBorder="1" applyAlignment="1">
      <alignment horizontal="left"/>
    </xf>
    <xf numFmtId="164" fontId="134" fillId="49" borderId="0" xfId="881" applyNumberFormat="1" applyFont="1" applyFill="1" applyBorder="1" applyAlignment="1">
      <alignment horizontal="right" vertical="center"/>
    </xf>
    <xf numFmtId="164" fontId="133" fillId="49" borderId="0" xfId="881" applyNumberFormat="1" applyFont="1" applyFill="1" applyBorder="1" applyAlignment="1">
      <alignment horizontal="right" vertical="top" wrapText="1"/>
    </xf>
    <xf numFmtId="0" fontId="133" fillId="49" borderId="58" xfId="0" applyFont="1" applyFill="1" applyBorder="1" applyAlignment="1">
      <alignment horizontal="left" vertical="center"/>
    </xf>
    <xf numFmtId="164" fontId="133" fillId="49" borderId="0" xfId="0" applyNumberFormat="1" applyFont="1" applyFill="1" applyBorder="1" applyAlignment="1">
      <alignment horizontal="right" vertical="center" wrapText="1"/>
    </xf>
    <xf numFmtId="2" fontId="134" fillId="49" borderId="63" xfId="0" applyNumberFormat="1" applyFont="1" applyFill="1" applyBorder="1" applyAlignment="1">
      <alignment vertical="center"/>
    </xf>
    <xf numFmtId="164" fontId="134" fillId="49" borderId="52" xfId="0" applyNumberFormat="1" applyFont="1" applyFill="1" applyBorder="1" applyAlignment="1">
      <alignment horizontal="right" vertical="center"/>
    </xf>
    <xf numFmtId="0" fontId="129" fillId="49" borderId="0" xfId="111" applyFont="1" applyFill="1" applyAlignment="1" applyProtection="1">
      <alignment horizontal="center" vertical="center" wrapText="1"/>
    </xf>
    <xf numFmtId="0" fontId="133" fillId="27" borderId="0" xfId="180" applyFont="1" applyFill="1"/>
    <xf numFmtId="0" fontId="133" fillId="27" borderId="0" xfId="180" applyFont="1" applyFill="1" applyAlignment="1">
      <alignment horizontal="center"/>
    </xf>
    <xf numFmtId="0" fontId="133" fillId="49" borderId="0" xfId="180" applyFont="1" applyFill="1" applyBorder="1"/>
    <xf numFmtId="0" fontId="136" fillId="49" borderId="0" xfId="180" applyFont="1" applyFill="1" applyAlignment="1">
      <alignment vertical="center"/>
    </xf>
    <xf numFmtId="0" fontId="133" fillId="27" borderId="0" xfId="180" applyFont="1" applyFill="1" applyAlignment="1">
      <alignment horizontal="center" vertical="center"/>
    </xf>
    <xf numFmtId="0" fontId="133" fillId="49" borderId="0" xfId="180" applyFont="1" applyFill="1" applyBorder="1" applyAlignment="1">
      <alignment vertical="center"/>
    </xf>
    <xf numFmtId="0" fontId="133" fillId="0" borderId="0" xfId="882" applyFont="1"/>
    <xf numFmtId="0" fontId="133" fillId="50" borderId="64" xfId="882" applyFont="1" applyFill="1" applyBorder="1"/>
    <xf numFmtId="0" fontId="133" fillId="50" borderId="0" xfId="882" applyFont="1" applyFill="1" applyBorder="1"/>
    <xf numFmtId="2" fontId="133" fillId="50" borderId="0" xfId="882" applyNumberFormat="1" applyFont="1" applyFill="1" applyBorder="1"/>
    <xf numFmtId="0" fontId="133" fillId="49" borderId="0" xfId="882" applyFont="1" applyFill="1" applyAlignment="1">
      <alignment wrapText="1"/>
    </xf>
    <xf numFmtId="0" fontId="133" fillId="49" borderId="0" xfId="882" applyFont="1" applyFill="1" applyAlignment="1">
      <alignment vertical="center"/>
    </xf>
    <xf numFmtId="164" fontId="133" fillId="49" borderId="0" xfId="882" applyNumberFormat="1" applyFont="1" applyFill="1" applyAlignment="1">
      <alignment vertical="center"/>
    </xf>
    <xf numFmtId="0" fontId="133" fillId="49" borderId="0" xfId="882" applyFont="1" applyFill="1"/>
    <xf numFmtId="164" fontId="133" fillId="49" borderId="0" xfId="882" applyNumberFormat="1" applyFont="1" applyFill="1"/>
    <xf numFmtId="164" fontId="133" fillId="0" borderId="0" xfId="882" applyNumberFormat="1" applyFont="1" applyAlignment="1">
      <alignment vertical="center"/>
    </xf>
    <xf numFmtId="0" fontId="135" fillId="49" borderId="0" xfId="882" applyFont="1" applyFill="1" applyAlignment="1">
      <alignment wrapText="1"/>
    </xf>
    <xf numFmtId="0" fontId="133" fillId="49" borderId="0" xfId="882" applyFont="1" applyFill="1" applyAlignment="1">
      <alignment horizontal="left" wrapText="1" indent="1"/>
    </xf>
    <xf numFmtId="164" fontId="133" fillId="0" borderId="0" xfId="882" applyNumberFormat="1" applyFont="1"/>
    <xf numFmtId="0" fontId="133" fillId="50" borderId="65" xfId="882" applyFont="1" applyFill="1" applyBorder="1" applyAlignment="1"/>
    <xf numFmtId="0" fontId="133" fillId="49" borderId="0" xfId="882" applyFont="1" applyFill="1" applyBorder="1" applyAlignment="1">
      <alignment wrapText="1"/>
    </xf>
    <xf numFmtId="164" fontId="133" fillId="0" borderId="0" xfId="882" applyNumberFormat="1" applyFont="1" applyBorder="1" applyAlignment="1">
      <alignment vertical="center"/>
    </xf>
    <xf numFmtId="0" fontId="135" fillId="49" borderId="0" xfId="882" applyFont="1" applyFill="1" applyBorder="1" applyAlignment="1">
      <alignment wrapText="1"/>
    </xf>
    <xf numFmtId="0" fontId="133" fillId="49" borderId="0" xfId="882" applyFont="1" applyFill="1" applyBorder="1" applyAlignment="1">
      <alignment horizontal="left" wrapText="1" indent="1"/>
    </xf>
    <xf numFmtId="164" fontId="133" fillId="0" borderId="0" xfId="882" applyNumberFormat="1" applyFont="1" applyBorder="1"/>
    <xf numFmtId="0" fontId="133" fillId="0" borderId="29" xfId="882" applyFont="1" applyBorder="1"/>
    <xf numFmtId="0" fontId="133" fillId="50" borderId="0" xfId="882" applyFont="1" applyFill="1"/>
    <xf numFmtId="0" fontId="133" fillId="50" borderId="0" xfId="882" applyFont="1" applyFill="1" applyAlignment="1">
      <alignment horizontal="right"/>
    </xf>
    <xf numFmtId="0" fontId="134" fillId="0" borderId="0" xfId="882" applyFont="1"/>
    <xf numFmtId="164" fontId="137" fillId="0" borderId="0" xfId="882" applyNumberFormat="1" applyFont="1"/>
    <xf numFmtId="164" fontId="137" fillId="49" borderId="0" xfId="1" applyNumberFormat="1" applyFont="1" applyFill="1" applyBorder="1" applyAlignment="1">
      <alignment horizontal="center" vertical="center"/>
    </xf>
    <xf numFmtId="164" fontId="133" fillId="49" borderId="0" xfId="1" applyNumberFormat="1" applyFont="1" applyFill="1" applyBorder="1" applyAlignment="1">
      <alignment horizontal="center" vertical="center"/>
    </xf>
    <xf numFmtId="0" fontId="137" fillId="0" borderId="0" xfId="882" applyFont="1"/>
    <xf numFmtId="0" fontId="133" fillId="50" borderId="59" xfId="882" applyFont="1" applyFill="1" applyBorder="1"/>
    <xf numFmtId="0" fontId="133" fillId="0" borderId="0" xfId="882" applyFont="1" applyAlignment="1">
      <alignment wrapText="1"/>
    </xf>
    <xf numFmtId="0" fontId="133" fillId="0" borderId="0" xfId="882" applyFont="1" applyBorder="1"/>
    <xf numFmtId="0" fontId="141" fillId="50" borderId="66" xfId="883" applyFont="1" applyFill="1" applyBorder="1"/>
    <xf numFmtId="0" fontId="140" fillId="50" borderId="0" xfId="883" applyFont="1" applyFill="1" applyBorder="1" applyAlignment="1">
      <alignment vertical="center"/>
    </xf>
    <xf numFmtId="0" fontId="1" fillId="0" borderId="0" xfId="883" applyFont="1"/>
    <xf numFmtId="0" fontId="136" fillId="27" borderId="0" xfId="180" applyFont="1" applyFill="1" applyAlignment="1">
      <alignment vertical="center"/>
    </xf>
    <xf numFmtId="0" fontId="133" fillId="27" borderId="29" xfId="180" applyFont="1" applyFill="1" applyBorder="1" applyAlignment="1">
      <alignment vertical="center"/>
    </xf>
    <xf numFmtId="0" fontId="133" fillId="27" borderId="29" xfId="180" applyFont="1" applyFill="1" applyBorder="1" applyAlignment="1">
      <alignment horizontal="center" vertical="center"/>
    </xf>
    <xf numFmtId="0" fontId="133" fillId="49" borderId="21" xfId="180" applyFont="1" applyFill="1" applyBorder="1" applyAlignment="1">
      <alignment vertical="center"/>
    </xf>
    <xf numFmtId="0" fontId="133" fillId="48" borderId="0" xfId="180" applyFont="1" applyFill="1" applyAlignment="1">
      <alignment vertical="center"/>
    </xf>
    <xf numFmtId="0" fontId="133" fillId="48" borderId="0" xfId="180" applyFont="1" applyFill="1" applyAlignment="1">
      <alignment horizontal="center" vertical="center"/>
    </xf>
    <xf numFmtId="164" fontId="133" fillId="49" borderId="0" xfId="180" applyNumberFormat="1" applyFont="1" applyFill="1" applyBorder="1" applyAlignment="1">
      <alignment horizontal="left" vertical="center"/>
    </xf>
    <xf numFmtId="164" fontId="133" fillId="50" borderId="0" xfId="180" applyNumberFormat="1" applyFont="1" applyFill="1" applyAlignment="1">
      <alignment horizontal="center" vertical="center"/>
    </xf>
    <xf numFmtId="164" fontId="133" fillId="49" borderId="0" xfId="180" applyNumberFormat="1" applyFont="1" applyFill="1" applyAlignment="1">
      <alignment horizontal="center" vertical="center"/>
    </xf>
    <xf numFmtId="0" fontId="135" fillId="49" borderId="0" xfId="180" applyFont="1" applyFill="1" applyAlignment="1">
      <alignment vertical="center"/>
    </xf>
    <xf numFmtId="0" fontId="133" fillId="49" borderId="0" xfId="180" applyFont="1" applyFill="1" applyAlignment="1">
      <alignment horizontal="center" vertical="center"/>
    </xf>
    <xf numFmtId="0" fontId="133" fillId="49" borderId="0" xfId="180" applyFont="1" applyFill="1" applyAlignment="1">
      <alignment horizontal="left" vertical="center" indent="1"/>
    </xf>
    <xf numFmtId="164" fontId="133" fillId="49" borderId="0" xfId="180" applyNumberFormat="1" applyFont="1" applyFill="1" applyBorder="1" applyAlignment="1">
      <alignment horizontal="left" vertical="center" indent="1"/>
    </xf>
    <xf numFmtId="164" fontId="133" fillId="50" borderId="0" xfId="180" applyNumberFormat="1" applyFont="1" applyFill="1" applyBorder="1" applyAlignment="1">
      <alignment horizontal="center" vertical="center"/>
    </xf>
    <xf numFmtId="164" fontId="133" fillId="49" borderId="0" xfId="180" applyNumberFormat="1" applyFont="1" applyFill="1" applyBorder="1" applyAlignment="1">
      <alignment horizontal="center" vertical="center"/>
    </xf>
    <xf numFmtId="0" fontId="133" fillId="49" borderId="0" xfId="180" applyFont="1" applyFill="1" applyAlignment="1">
      <alignment vertical="center"/>
    </xf>
    <xf numFmtId="164" fontId="133" fillId="48" borderId="0" xfId="180" applyNumberFormat="1" applyFont="1" applyFill="1" applyAlignment="1">
      <alignment horizontal="center" vertical="center"/>
    </xf>
    <xf numFmtId="164" fontId="133" fillId="49" borderId="51" xfId="180" applyNumberFormat="1" applyFont="1" applyFill="1" applyBorder="1" applyAlignment="1">
      <alignment horizontal="left" vertical="center"/>
    </xf>
    <xf numFmtId="164" fontId="133" fillId="50" borderId="51" xfId="180" applyNumberFormat="1" applyFont="1" applyFill="1" applyBorder="1" applyAlignment="1">
      <alignment horizontal="center" vertical="center"/>
    </xf>
    <xf numFmtId="164" fontId="133" fillId="49" borderId="51" xfId="180" applyNumberFormat="1" applyFont="1" applyFill="1" applyBorder="1" applyAlignment="1">
      <alignment horizontal="center" vertical="center"/>
    </xf>
    <xf numFmtId="3" fontId="133" fillId="63" borderId="0" xfId="180" applyNumberFormat="1" applyFont="1" applyFill="1" applyBorder="1" applyAlignment="1">
      <alignment vertical="center"/>
    </xf>
    <xf numFmtId="0" fontId="133" fillId="50" borderId="0" xfId="0" applyFont="1" applyFill="1"/>
    <xf numFmtId="0" fontId="133" fillId="63" borderId="0" xfId="0" applyFont="1" applyFill="1"/>
    <xf numFmtId="180" fontId="133" fillId="63" borderId="0" xfId="180" applyNumberFormat="1" applyFont="1" applyFill="1" applyBorder="1" applyAlignment="1">
      <alignment vertical="center"/>
    </xf>
    <xf numFmtId="180" fontId="133" fillId="50" borderId="0" xfId="0" applyNumberFormat="1" applyFont="1" applyFill="1" applyAlignment="1">
      <alignment horizontal="center"/>
    </xf>
    <xf numFmtId="180" fontId="133" fillId="63" borderId="0" xfId="0" applyNumberFormat="1" applyFont="1" applyFill="1" applyAlignment="1">
      <alignment horizontal="center"/>
    </xf>
    <xf numFmtId="180" fontId="133" fillId="63" borderId="0" xfId="0" applyNumberFormat="1" applyFont="1" applyFill="1"/>
    <xf numFmtId="180" fontId="133" fillId="63" borderId="51" xfId="180" applyNumberFormat="1" applyFont="1" applyFill="1" applyBorder="1" applyAlignment="1">
      <alignment vertical="center"/>
    </xf>
    <xf numFmtId="180" fontId="133" fillId="50" borderId="51" xfId="0" applyNumberFormat="1" applyFont="1" applyFill="1" applyBorder="1" applyAlignment="1">
      <alignment horizontal="center"/>
    </xf>
    <xf numFmtId="180" fontId="133" fillId="63" borderId="51" xfId="0" applyNumberFormat="1" applyFont="1" applyFill="1" applyBorder="1" applyAlignment="1">
      <alignment horizontal="center"/>
    </xf>
    <xf numFmtId="180" fontId="133" fillId="63" borderId="0" xfId="0" applyNumberFormat="1" applyFont="1" applyFill="1" applyBorder="1"/>
    <xf numFmtId="0" fontId="143" fillId="49" borderId="0" xfId="180" applyFont="1" applyFill="1" applyBorder="1" applyAlignment="1"/>
    <xf numFmtId="0" fontId="145" fillId="49" borderId="52" xfId="0" applyFont="1" applyFill="1" applyBorder="1" applyAlignment="1">
      <alignment vertical="center" wrapText="1"/>
    </xf>
    <xf numFmtId="0" fontId="143" fillId="49" borderId="52" xfId="180" applyFont="1" applyFill="1" applyBorder="1" applyAlignment="1">
      <alignment horizontal="center" vertical="center"/>
    </xf>
    <xf numFmtId="164" fontId="143" fillId="49" borderId="52" xfId="180" applyNumberFormat="1" applyFont="1" applyFill="1" applyBorder="1" applyAlignment="1">
      <alignment horizontal="center" vertical="center"/>
    </xf>
    <xf numFmtId="0" fontId="143" fillId="49" borderId="0" xfId="180" applyFont="1" applyFill="1" applyBorder="1"/>
    <xf numFmtId="0" fontId="146" fillId="49" borderId="0" xfId="180" applyFont="1" applyFill="1" applyBorder="1" applyAlignment="1">
      <alignment vertical="center"/>
    </xf>
    <xf numFmtId="0" fontId="143" fillId="49" borderId="0" xfId="180" applyFont="1" applyFill="1" applyBorder="1" applyAlignment="1">
      <alignment horizontal="center" vertical="center"/>
    </xf>
    <xf numFmtId="164" fontId="143" fillId="49" borderId="0" xfId="180" applyNumberFormat="1" applyFont="1" applyFill="1" applyBorder="1" applyAlignment="1">
      <alignment horizontal="center" vertical="center"/>
    </xf>
    <xf numFmtId="0" fontId="143" fillId="49" borderId="0" xfId="180" applyFont="1" applyFill="1" applyBorder="1" applyAlignment="1">
      <alignment horizontal="left" vertical="center" indent="1"/>
    </xf>
    <xf numFmtId="0" fontId="143" fillId="27" borderId="0" xfId="180" applyFont="1" applyFill="1" applyBorder="1" applyAlignment="1">
      <alignment horizontal="center"/>
    </xf>
    <xf numFmtId="0" fontId="143" fillId="27" borderId="0" xfId="180" applyFont="1" applyFill="1" applyAlignment="1">
      <alignment horizontal="center"/>
    </xf>
    <xf numFmtId="0" fontId="143" fillId="27" borderId="52" xfId="180" applyFont="1" applyFill="1" applyBorder="1" applyAlignment="1">
      <alignment horizontal="center"/>
    </xf>
    <xf numFmtId="0" fontId="143" fillId="49" borderId="52" xfId="180" applyFont="1" applyFill="1" applyBorder="1"/>
    <xf numFmtId="0" fontId="133" fillId="50" borderId="0" xfId="180" applyFont="1" applyFill="1" applyAlignment="1">
      <alignment horizontal="center" vertical="center"/>
    </xf>
    <xf numFmtId="0" fontId="145" fillId="0" borderId="52" xfId="0" applyFont="1" applyBorder="1" applyAlignment="1">
      <alignment vertical="center" wrapText="1"/>
    </xf>
    <xf numFmtId="0" fontId="143" fillId="49" borderId="0" xfId="180" applyFont="1" applyFill="1" applyAlignment="1">
      <alignment horizontal="left" vertical="center" indent="1"/>
    </xf>
    <xf numFmtId="0" fontId="1" fillId="49" borderId="0" xfId="0" applyFont="1" applyFill="1" applyAlignment="1">
      <alignment horizontal="left" indent="3"/>
    </xf>
    <xf numFmtId="0" fontId="1" fillId="49" borderId="0" xfId="0" applyFont="1" applyFill="1"/>
    <xf numFmtId="0" fontId="1" fillId="49" borderId="0" xfId="0" applyFont="1" applyFill="1" applyAlignment="1">
      <alignment wrapText="1"/>
    </xf>
    <xf numFmtId="0" fontId="1" fillId="49" borderId="0" xfId="0" applyFont="1" applyFill="1" applyBorder="1"/>
    <xf numFmtId="0" fontId="147" fillId="50" borderId="26" xfId="0" applyFont="1" applyFill="1" applyBorder="1" applyAlignment="1">
      <alignment horizontal="center" vertical="center"/>
    </xf>
    <xf numFmtId="0" fontId="142" fillId="50" borderId="27" xfId="0" applyFont="1" applyFill="1" applyBorder="1" applyAlignment="1">
      <alignment vertical="center"/>
    </xf>
    <xf numFmtId="0" fontId="1" fillId="0" borderId="29" xfId="883" applyFont="1" applyBorder="1"/>
    <xf numFmtId="0" fontId="133" fillId="50" borderId="66" xfId="883" applyFont="1" applyFill="1" applyBorder="1"/>
    <xf numFmtId="0" fontId="133" fillId="50" borderId="60" xfId="883" applyFont="1" applyFill="1" applyBorder="1" applyAlignment="1">
      <alignment horizontal="center" vertical="center"/>
    </xf>
    <xf numFmtId="0" fontId="133" fillId="50" borderId="60" xfId="883" applyFont="1" applyFill="1" applyBorder="1" applyAlignment="1">
      <alignment horizontal="center" vertical="center" wrapText="1"/>
    </xf>
    <xf numFmtId="0" fontId="133" fillId="50" borderId="0" xfId="883" applyFont="1" applyFill="1" applyBorder="1" applyAlignment="1">
      <alignment horizontal="center" vertical="center"/>
    </xf>
    <xf numFmtId="0" fontId="133" fillId="50" borderId="68" xfId="883" applyFont="1" applyFill="1" applyBorder="1" applyAlignment="1">
      <alignment horizontal="center" vertical="center" wrapText="1"/>
    </xf>
    <xf numFmtId="0" fontId="133" fillId="50" borderId="31" xfId="883" applyFont="1" applyFill="1" applyBorder="1" applyAlignment="1">
      <alignment horizontal="center" vertical="center"/>
    </xf>
    <xf numFmtId="0" fontId="133" fillId="0" borderId="66" xfId="883" applyFont="1" applyBorder="1" applyAlignment="1">
      <alignment horizontal="left" vertical="center"/>
    </xf>
    <xf numFmtId="164" fontId="133" fillId="0" borderId="0" xfId="883" applyNumberFormat="1" applyFont="1" applyBorder="1"/>
    <xf numFmtId="0" fontId="133" fillId="0" borderId="0" xfId="883" applyFont="1" applyBorder="1"/>
    <xf numFmtId="164" fontId="133" fillId="0" borderId="31" xfId="883" applyNumberFormat="1" applyFont="1" applyBorder="1"/>
    <xf numFmtId="0" fontId="133" fillId="0" borderId="69" xfId="883" applyFont="1" applyBorder="1" applyAlignment="1">
      <alignment horizontal="left" vertical="center"/>
    </xf>
    <xf numFmtId="164" fontId="133" fillId="0" borderId="59" xfId="883" applyNumberFormat="1" applyFont="1" applyBorder="1"/>
    <xf numFmtId="0" fontId="133" fillId="0" borderId="59" xfId="883" applyFont="1" applyBorder="1"/>
    <xf numFmtId="164" fontId="133" fillId="0" borderId="70" xfId="883" applyNumberFormat="1" applyFont="1" applyBorder="1"/>
    <xf numFmtId="0" fontId="148" fillId="49" borderId="28" xfId="111" applyFont="1" applyFill="1" applyBorder="1" applyAlignment="1" applyProtection="1">
      <alignment horizontal="left" vertical="center"/>
    </xf>
    <xf numFmtId="0" fontId="139" fillId="49" borderId="28" xfId="0" applyFont="1" applyFill="1" applyBorder="1"/>
    <xf numFmtId="0" fontId="139" fillId="49" borderId="30" xfId="0" applyFont="1" applyFill="1" applyBorder="1"/>
    <xf numFmtId="0" fontId="138" fillId="49" borderId="52" xfId="0" applyFont="1" applyFill="1" applyBorder="1" applyAlignment="1">
      <alignment horizontal="left" vertical="center" wrapText="1"/>
    </xf>
    <xf numFmtId="164" fontId="133" fillId="50" borderId="56" xfId="881" applyNumberFormat="1" applyFont="1" applyFill="1" applyBorder="1" applyAlignment="1">
      <alignment horizontal="center" vertical="center" wrapText="1"/>
    </xf>
    <xf numFmtId="164" fontId="133" fillId="50" borderId="57" xfId="881" applyNumberFormat="1" applyFont="1" applyFill="1" applyBorder="1" applyAlignment="1">
      <alignment horizontal="center" vertical="center" wrapText="1"/>
    </xf>
    <xf numFmtId="0" fontId="133" fillId="50" borderId="60" xfId="340" applyFont="1" applyFill="1" applyBorder="1" applyAlignment="1">
      <alignment horizontal="center" vertical="center"/>
    </xf>
    <xf numFmtId="0" fontId="133" fillId="50" borderId="61" xfId="340" applyFont="1" applyFill="1" applyBorder="1" applyAlignment="1">
      <alignment horizontal="center" vertical="center"/>
    </xf>
    <xf numFmtId="0" fontId="133" fillId="50" borderId="56" xfId="882" applyFont="1" applyFill="1" applyBorder="1" applyAlignment="1">
      <alignment horizontal="center"/>
    </xf>
    <xf numFmtId="0" fontId="133" fillId="50" borderId="65" xfId="882" applyFont="1" applyFill="1" applyBorder="1" applyAlignment="1">
      <alignment horizontal="center"/>
    </xf>
    <xf numFmtId="0" fontId="133" fillId="50" borderId="64" xfId="882" applyFont="1" applyFill="1" applyBorder="1" applyAlignment="1">
      <alignment horizontal="center"/>
    </xf>
    <xf numFmtId="0" fontId="138" fillId="0" borderId="52" xfId="882" applyFont="1" applyBorder="1" applyAlignment="1">
      <alignment horizontal="left" vertical="center" wrapText="1"/>
    </xf>
    <xf numFmtId="0" fontId="138" fillId="0" borderId="66" xfId="883" applyFont="1" applyBorder="1" applyAlignment="1">
      <alignment horizontal="left" vertical="center"/>
    </xf>
    <xf numFmtId="0" fontId="138" fillId="0" borderId="0" xfId="883" applyFont="1" applyBorder="1" applyAlignment="1">
      <alignment horizontal="left" vertical="center"/>
    </xf>
    <xf numFmtId="0" fontId="138" fillId="0" borderId="31" xfId="883" applyFont="1" applyBorder="1" applyAlignment="1">
      <alignment horizontal="left" vertical="center"/>
    </xf>
    <xf numFmtId="0" fontId="138" fillId="0" borderId="71" xfId="883" applyFont="1" applyBorder="1" applyAlignment="1">
      <alignment horizontal="left" vertical="center"/>
    </xf>
    <xf numFmtId="0" fontId="138" fillId="0" borderId="29" xfId="883" applyFont="1" applyBorder="1" applyAlignment="1">
      <alignment horizontal="left" vertical="center"/>
    </xf>
    <xf numFmtId="0" fontId="138" fillId="0" borderId="72" xfId="883" applyFont="1" applyBorder="1" applyAlignment="1">
      <alignment horizontal="left" vertical="center"/>
    </xf>
    <xf numFmtId="0" fontId="140" fillId="50" borderId="51" xfId="883" applyFont="1" applyFill="1" applyBorder="1" applyAlignment="1">
      <alignment horizontal="center" vertical="center"/>
    </xf>
    <xf numFmtId="0" fontId="140" fillId="50" borderId="67" xfId="883" applyFont="1" applyFill="1" applyBorder="1" applyAlignment="1">
      <alignment horizontal="center" vertical="center"/>
    </xf>
    <xf numFmtId="0" fontId="138" fillId="0" borderId="69" xfId="883" applyFont="1" applyBorder="1" applyAlignment="1">
      <alignment horizontal="left" vertical="center"/>
    </xf>
    <xf numFmtId="0" fontId="138" fillId="0" borderId="59" xfId="883" applyFont="1" applyBorder="1" applyAlignment="1">
      <alignment horizontal="left" vertical="center"/>
    </xf>
    <xf numFmtId="0" fontId="138" fillId="0" borderId="70" xfId="883" applyFont="1" applyBorder="1" applyAlignment="1">
      <alignment horizontal="left" vertical="center"/>
    </xf>
    <xf numFmtId="0" fontId="133" fillId="49" borderId="29" xfId="882" applyFont="1" applyFill="1" applyBorder="1" applyAlignment="1">
      <alignment horizontal="left" wrapText="1" indent="1"/>
    </xf>
    <xf numFmtId="164" fontId="133" fillId="0" borderId="29" xfId="882" applyNumberFormat="1" applyFont="1" applyBorder="1"/>
  </cellXfs>
  <cellStyles count="884">
    <cellStyle name=" Writer Import]_x000d__x000a_Display Dialog=No_x000d__x000a__x000d__x000a_[Horizontal Arrange]_x000d__x000a_Dimensions Interlocking=Yes_x000d__x000a_Sum Hierarchy=Yes_x000d__x000a_Generate" xfId="341"/>
    <cellStyle name=" Writer Import]_x000d__x000a_Display Dialog=No_x000d__x000a__x000d__x000a_[Horizontal Arrange]_x000d__x000a_Dimensions Interlocking=Yes_x000d__x000a_Sum Hierarchy=Yes_x000d__x000a_Generate 2" xfId="342"/>
    <cellStyle name=" Writer Import]_x000d__x000a_Display Dialog=No_x000d__x000a__x000d__x000a_[Horizontal Arrange]_x000d__x000a_Dimensions Interlocking=Yes_x000d__x000a_Sum Hierarchy=Yes_x000d__x000a_Generate 2 2" xfId="343"/>
    <cellStyle name=" Writer Import]_x000d__x000a_Display Dialog=No_x000d__x000a__x000d__x000a_[Horizontal Arrange]_x000d__x000a_Dimensions Interlocking=Yes_x000d__x000a_Sum Hierarchy=Yes_x000d__x000a_Generate 3" xfId="344"/>
    <cellStyle name="_x000a_386grabber=M" xfId="345"/>
    <cellStyle name="%" xfId="1"/>
    <cellStyle name="% 2" xfId="2"/>
    <cellStyle name="% 2 2" xfId="346"/>
    <cellStyle name="%_Additional charts" xfId="3"/>
    <cellStyle name="%_Book2" xfId="347"/>
    <cellStyle name="%_Book6" xfId="348"/>
    <cellStyle name="%_charts tables TP" xfId="349"/>
    <cellStyle name="%_charts tables TP 070311" xfId="350"/>
    <cellStyle name="%_charts tables TP-formatted " xfId="351"/>
    <cellStyle name="%_charts tables TP-formatted  (2)" xfId="352"/>
    <cellStyle name="%_charts tables TP-formatted  (3)" xfId="353"/>
    <cellStyle name="%_charts_tables250111(1)" xfId="354"/>
    <cellStyle name="%_DATA" xfId="355"/>
    <cellStyle name="%_Economy Fan Charts Sheet Master 20111121" xfId="356"/>
    <cellStyle name="%_Economy Fan Charts Sheet Master BUD12R3 links broken" xfId="357"/>
    <cellStyle name="%_Economy Tables" xfId="358"/>
    <cellStyle name="%_FER_2012_(7Aug12)" xfId="359"/>
    <cellStyle name="%_Fiscal Tables" xfId="360"/>
    <cellStyle name="%_Health scenario chart (2)" xfId="4"/>
    <cellStyle name="%_inc to ex AS12 EFOsupps" xfId="361"/>
    <cellStyle name="%_March-2012-Fiscal-Supplementary-Tables1(1)" xfId="362"/>
    <cellStyle name="%_My charts (TH AS12)" xfId="363"/>
    <cellStyle name="%_PEF Autumn2011" xfId="364"/>
    <cellStyle name="%_PEF FSBR2011" xfId="5"/>
    <cellStyle name="%_PEF FSBR2011 2" xfId="365"/>
    <cellStyle name="%_PEF FSBR2011 AA simplification" xfId="366"/>
    <cellStyle name="%_PSND health" xfId="367"/>
    <cellStyle name="%_Scorecard" xfId="368"/>
    <cellStyle name="%_TP - charts tables BUD12" xfId="369"/>
    <cellStyle name="%_TP - charts tables Nov11" xfId="370"/>
    <cellStyle name="%_TREND_DEFLATE01#" xfId="371"/>
    <cellStyle name="%_VAT refunds" xfId="372"/>
    <cellStyle name="]_x000d__x000a_Zoomed=1_x000d__x000a_Row=0_x000d__x000a_Column=0_x000d__x000a_Height=0_x000d__x000a_Width=0_x000d__x000a_FontName=FoxFont_x000d__x000a_FontStyle=0_x000d__x000a_FontSize=9_x000d__x000a_PrtFontName=FoxPrin" xfId="6"/>
    <cellStyle name="]_x000d__x000a_Zoomed=1_x000d__x000a_Row=0_x000d__x000a_Column=0_x000d__x000a_Height=0_x000d__x000a_Width=0_x000d__x000a_FontName=FoxFont_x000d__x000a_FontStyle=0_x000d__x000a_FontSize=9_x000d__x000a_PrtFontName=FoxPrin 2" xfId="373"/>
    <cellStyle name="_110621 OBRoutput FSR transUpdate and tobacco jun25" xfId="7"/>
    <cellStyle name="_110621 OBRoutput FSR transUpdate and tobacco jun25 (2)" xfId="8"/>
    <cellStyle name="_110621 OBRoutput FSR transUpdate and tobacco jun25 (2) 2" xfId="375"/>
    <cellStyle name="_110621 OBRoutput FSR transUpdate and tobacco jun25 2" xfId="374"/>
    <cellStyle name="_111125 APDPassengerNumbers" xfId="376"/>
    <cellStyle name="_111125 APDPassengerNumbers_inc to ex AS12 EFOsupps" xfId="377"/>
    <cellStyle name="_Apr 2010 IMBE Report" xfId="378"/>
    <cellStyle name="_Asset Co - 2014-40" xfId="379"/>
    <cellStyle name="_Autumn 2011 Audit Trail full template" xfId="380"/>
    <cellStyle name="_covered bonds" xfId="381"/>
    <cellStyle name="_covered bonds_20110317 Guarantee Data sheet with CDS Expected Losses" xfId="382"/>
    <cellStyle name="_Dpn Forecast 2008-2010 (14-Dec-07)" xfId="383"/>
    <cellStyle name="_Dpn Forecast 2008-2010 (14-Dec-07)_20110317 Guarantee Data sheet with CDS Expected Losses" xfId="384"/>
    <cellStyle name="_Fair Value schedule" xfId="385"/>
    <cellStyle name="_Fair Value schedule_20110317 Guarantee Data sheet with CDS Expected Losses" xfId="386"/>
    <cellStyle name="_FCAST" xfId="387"/>
    <cellStyle name="_FPS Options High Level Costing 23rd Aug 06" xfId="388"/>
    <cellStyle name="_HMT expl text summary Tables" xfId="389"/>
    <cellStyle name="_HOD Gosforth_current" xfId="390"/>
    <cellStyle name="_IMBE P0 10-11 profiles" xfId="391"/>
    <cellStyle name="_IT HOD Rainton - Tower Cost Update 5th April 2007 (Revised) V3" xfId="392"/>
    <cellStyle name="_IT HOD Rainton - Tower Cost Update 5th April 2007 (Revised) V3_20110317 Guarantee Data sheet with CDS Expected Losses" xfId="393"/>
    <cellStyle name="_P11) Apr 10 IMBE workbook" xfId="394"/>
    <cellStyle name="_P12) May 10 (prov outturn) IMBE workbook" xfId="395"/>
    <cellStyle name="_Project Details Report Aug v0.12" xfId="396"/>
    <cellStyle name="_RB_Update_current" xfId="397"/>
    <cellStyle name="_RB_Update_current (SCA draft)PH review" xfId="398"/>
    <cellStyle name="_RB_Update_current (SCA draft)PH review_20110317 Guarantee Data sheet with CDS Expected Losses" xfId="399"/>
    <cellStyle name="_RB_Update_current (SCA draft)revised" xfId="400"/>
    <cellStyle name="_RB_Update_current (SCA draft)revised_20110317 Guarantee Data sheet with CDS Expected Losses" xfId="401"/>
    <cellStyle name="_RB_Update_current_20110317 Guarantee Data sheet with CDS Expected Losses" xfId="402"/>
    <cellStyle name="_Sample change log v0 2" xfId="403"/>
    <cellStyle name="_Sample change log v0 2_20110317 Guarantee Data sheet with CDS Expected Losses" xfId="404"/>
    <cellStyle name="_Sub debt extension discount table 31 1 11 v2" xfId="405"/>
    <cellStyle name="_sub debt int" xfId="406"/>
    <cellStyle name="_sub debt int_20110317 Guarantee Data sheet with CDS Expected Losses" xfId="407"/>
    <cellStyle name="_TableHead" xfId="9"/>
    <cellStyle name="_Tailor Analysis 1.11 (1 Dec take up rates)" xfId="408"/>
    <cellStyle name="_Welfare cap - Current SPA" xfId="409"/>
    <cellStyle name="_Welfare cap workings v1" xfId="410"/>
    <cellStyle name="=C:\WINNT\SYSTEM32\COMMAND.COM" xfId="411"/>
    <cellStyle name="1dp" xfId="10"/>
    <cellStyle name="1dp 2" xfId="11"/>
    <cellStyle name="1dp 2 2" xfId="413"/>
    <cellStyle name="1dp 3" xfId="412"/>
    <cellStyle name="20% - Accent1" xfId="12" builtinId="30" customBuiltin="1"/>
    <cellStyle name="20% - Accent1 2" xfId="13"/>
    <cellStyle name="20% - Accent1 3" xfId="414"/>
    <cellStyle name="20% - Accent2" xfId="14" builtinId="34" customBuiltin="1"/>
    <cellStyle name="20% - Accent2 2" xfId="15"/>
    <cellStyle name="20% - Accent2 3" xfId="415"/>
    <cellStyle name="20% - Accent3" xfId="16" builtinId="38" customBuiltin="1"/>
    <cellStyle name="20% - Accent3 2" xfId="17"/>
    <cellStyle name="20% - Accent3 3" xfId="416"/>
    <cellStyle name="20% - Accent4" xfId="18" builtinId="42" customBuiltin="1"/>
    <cellStyle name="20% - Accent4 2" xfId="19"/>
    <cellStyle name="20% - Accent4 3" xfId="417"/>
    <cellStyle name="20% - Accent5" xfId="20" builtinId="46" customBuiltin="1"/>
    <cellStyle name="20% - Accent5 2" xfId="21"/>
    <cellStyle name="20% - Accent6" xfId="22" builtinId="50" customBuiltin="1"/>
    <cellStyle name="20% - Accent6 2" xfId="23"/>
    <cellStyle name="20% - Accent6 3" xfId="418"/>
    <cellStyle name="3dp" xfId="24"/>
    <cellStyle name="3dp 2" xfId="25"/>
    <cellStyle name="3dp 2 2" xfId="420"/>
    <cellStyle name="3dp 3" xfId="419"/>
    <cellStyle name="40% - Accent1" xfId="26" builtinId="31" customBuiltin="1"/>
    <cellStyle name="40% - Accent1 2" xfId="27"/>
    <cellStyle name="40% - Accent1 3" xfId="421"/>
    <cellStyle name="40% - Accent2" xfId="28" builtinId="35" customBuiltin="1"/>
    <cellStyle name="40% - Accent2 2" xfId="29"/>
    <cellStyle name="40% - Accent3" xfId="30" builtinId="39" customBuiltin="1"/>
    <cellStyle name="40% - Accent3 2" xfId="31"/>
    <cellStyle name="40% - Accent3 3" xfId="422"/>
    <cellStyle name="40% - Accent4" xfId="32" builtinId="43" customBuiltin="1"/>
    <cellStyle name="40% - Accent4 2" xfId="33"/>
    <cellStyle name="40% - Accent4 3" xfId="423"/>
    <cellStyle name="40% - Accent5" xfId="34" builtinId="47" customBuiltin="1"/>
    <cellStyle name="40% - Accent5 2" xfId="35"/>
    <cellStyle name="40% - Accent5 3" xfId="424"/>
    <cellStyle name="40% - Accent6" xfId="36" builtinId="51" customBuiltin="1"/>
    <cellStyle name="40% - Accent6 2" xfId="37"/>
    <cellStyle name="40% - Accent6 3" xfId="425"/>
    <cellStyle name="4dp" xfId="38"/>
    <cellStyle name="4dp 2" xfId="39"/>
    <cellStyle name="4dp 2 2" xfId="427"/>
    <cellStyle name="4dp 3" xfId="426"/>
    <cellStyle name="60% - Accent1" xfId="40" builtinId="32" customBuiltin="1"/>
    <cellStyle name="60% - Accent1 2" xfId="41"/>
    <cellStyle name="60% - Accent1 3" xfId="428"/>
    <cellStyle name="60% - Accent2" xfId="42" builtinId="36" customBuiltin="1"/>
    <cellStyle name="60% - Accent2 2" xfId="43"/>
    <cellStyle name="60% - Accent2 3" xfId="429"/>
    <cellStyle name="60% - Accent3" xfId="44" builtinId="40" customBuiltin="1"/>
    <cellStyle name="60% - Accent3 2" xfId="45"/>
    <cellStyle name="60% - Accent3 3" xfId="430"/>
    <cellStyle name="60% - Accent4" xfId="46" builtinId="44" customBuiltin="1"/>
    <cellStyle name="60% - Accent4 2" xfId="47"/>
    <cellStyle name="60% - Accent4 3" xfId="431"/>
    <cellStyle name="60% - Accent5" xfId="48" builtinId="48" customBuiltin="1"/>
    <cellStyle name="60% - Accent5 2" xfId="49"/>
    <cellStyle name="60% - Accent5 3" xfId="432"/>
    <cellStyle name="60% - Accent6" xfId="50" builtinId="52" customBuiltin="1"/>
    <cellStyle name="60% - Accent6 2" xfId="51"/>
    <cellStyle name="60% - Accent6 3" xfId="433"/>
    <cellStyle name="Accent1" xfId="52" builtinId="29" customBuiltin="1"/>
    <cellStyle name="Accent1 2" xfId="53"/>
    <cellStyle name="Accent1 3" xfId="434"/>
    <cellStyle name="Accent2" xfId="54" builtinId="33" customBuiltin="1"/>
    <cellStyle name="Accent2 2" xfId="55"/>
    <cellStyle name="Accent2 3" xfId="435"/>
    <cellStyle name="Accent3" xfId="56" builtinId="37" customBuiltin="1"/>
    <cellStyle name="Accent3 2" xfId="57"/>
    <cellStyle name="Accent3 3" xfId="436"/>
    <cellStyle name="Accent4" xfId="58" builtinId="41" customBuiltin="1"/>
    <cellStyle name="Accent4 2" xfId="59"/>
    <cellStyle name="Accent4 3" xfId="437"/>
    <cellStyle name="Accent5" xfId="60" builtinId="45" customBuiltin="1"/>
    <cellStyle name="Accent5 2" xfId="61"/>
    <cellStyle name="Accent6" xfId="62" builtinId="49" customBuiltin="1"/>
    <cellStyle name="Accent6 2" xfId="63"/>
    <cellStyle name="Accent6 3" xfId="438"/>
    <cellStyle name="Actual Date" xfId="439"/>
    <cellStyle name="Adjustable" xfId="440"/>
    <cellStyle name="Alternate Rows" xfId="441"/>
    <cellStyle name="Alternate Yellow" xfId="442"/>
    <cellStyle name="Alternate Yellow 2" xfId="443"/>
    <cellStyle name="Alternate Yellow 3" xfId="444"/>
    <cellStyle name="Alternate Yellow 4" xfId="445"/>
    <cellStyle name="Alternate Yellow 5" xfId="446"/>
    <cellStyle name="ANCLAS,REZONES Y SUS PARTES,DE FUNDICION,DE HIERRO O DE ACERO" xfId="447"/>
    <cellStyle name="ANCLAS,REZONES Y SUS PARTES,DE FUNDICION,DE HIERRO O DE ACERO 2" xfId="448"/>
    <cellStyle name="ANCLAS,REZONES Y SUS PARTES,DE FUNDICION,DE HIERRO O DE ACERO_Ch4 v2" xfId="449"/>
    <cellStyle name="Bad" xfId="64" builtinId="27" customBuiltin="1"/>
    <cellStyle name="Bad 2" xfId="65"/>
    <cellStyle name="Bad 3" xfId="450"/>
    <cellStyle name="Bid £m format" xfId="66"/>
    <cellStyle name="Bid £m format 2" xfId="451"/>
    <cellStyle name="blue" xfId="452"/>
    <cellStyle name="Border" xfId="453"/>
    <cellStyle name="Brand Align Left Text" xfId="454"/>
    <cellStyle name="Brand Default" xfId="455"/>
    <cellStyle name="Brand Percent" xfId="456"/>
    <cellStyle name="Brand Source" xfId="457"/>
    <cellStyle name="Brand Subtitle with Underline" xfId="458"/>
    <cellStyle name="Brand Subtitle without Underline" xfId="459"/>
    <cellStyle name="Brand Title" xfId="460"/>
    <cellStyle name="Calculation" xfId="67" builtinId="22" customBuiltin="1"/>
    <cellStyle name="Calculation 2" xfId="68"/>
    <cellStyle name="Calculation 3" xfId="461"/>
    <cellStyle name="Calculation 4" xfId="462"/>
    <cellStyle name="Characteristic" xfId="463"/>
    <cellStyle name="CharactGroup" xfId="464"/>
    <cellStyle name="CharactNote" xfId="465"/>
    <cellStyle name="CharactType" xfId="466"/>
    <cellStyle name="CharactValue" xfId="467"/>
    <cellStyle name="CharactValueNote" xfId="468"/>
    <cellStyle name="CharShortType" xfId="469"/>
    <cellStyle name="Check Cell" xfId="69" builtinId="23" customBuiltin="1"/>
    <cellStyle name="Check Cell 2" xfId="70"/>
    <cellStyle name="CIL" xfId="71"/>
    <cellStyle name="CIU" xfId="72"/>
    <cellStyle name="Comma -" xfId="470"/>
    <cellStyle name="Comma  - Style1" xfId="471"/>
    <cellStyle name="Comma  - Style2" xfId="472"/>
    <cellStyle name="Comma  - Style3" xfId="473"/>
    <cellStyle name="Comma  - Style4" xfId="474"/>
    <cellStyle name="Comma  - Style5" xfId="475"/>
    <cellStyle name="Comma  - Style6" xfId="476"/>
    <cellStyle name="Comma  - Style7" xfId="477"/>
    <cellStyle name="Comma  - Style8" xfId="478"/>
    <cellStyle name="Comma [2]" xfId="479"/>
    <cellStyle name="Comma 0" xfId="480"/>
    <cellStyle name="Comma 0*" xfId="481"/>
    <cellStyle name="Comma 0__MasterJRComps" xfId="482"/>
    <cellStyle name="Comma 2" xfId="73"/>
    <cellStyle name="Comma 2 2" xfId="484"/>
    <cellStyle name="Comma 2 3" xfId="483"/>
    <cellStyle name="Comma 2*" xfId="485"/>
    <cellStyle name="Comma 2__MasterJRComps" xfId="486"/>
    <cellStyle name="Comma 3" xfId="74"/>
    <cellStyle name="Comma 3 2" xfId="75"/>
    <cellStyle name="Comma 3 2 2" xfId="488"/>
    <cellStyle name="Comma 3 3" xfId="489"/>
    <cellStyle name="Comma 3 4" xfId="487"/>
    <cellStyle name="Comma 3*" xfId="490"/>
    <cellStyle name="Comma 3_Ch4 v2" xfId="491"/>
    <cellStyle name="Comma 4" xfId="76"/>
    <cellStyle name="Comma 4 2" xfId="492"/>
    <cellStyle name="Comma 5" xfId="493"/>
    <cellStyle name="Comma*" xfId="494"/>
    <cellStyle name="Comma0" xfId="495"/>
    <cellStyle name="Comma0 - Modelo1" xfId="496"/>
    <cellStyle name="Comma0 - Style1" xfId="497"/>
    <cellStyle name="Comma0 - Style2" xfId="498"/>
    <cellStyle name="Comma0_% Change (PW)" xfId="499"/>
    <cellStyle name="Comma1" xfId="500"/>
    <cellStyle name="Comma1 - Modelo2" xfId="501"/>
    <cellStyle name="Comma1 - Style2" xfId="502"/>
    <cellStyle name="Comma1 2" xfId="503"/>
    <cellStyle name="Comma1 3" xfId="504"/>
    <cellStyle name="Comma1 4" xfId="505"/>
    <cellStyle name="Comma2" xfId="506"/>
    <cellStyle name="Comma2 2" xfId="507"/>
    <cellStyle name="Comma2 3" xfId="508"/>
    <cellStyle name="Comma2 4" xfId="509"/>
    <cellStyle name="Condition" xfId="510"/>
    <cellStyle name="CondMandatory" xfId="511"/>
    <cellStyle name="Content1" xfId="512"/>
    <cellStyle name="Content2" xfId="513"/>
    <cellStyle name="Content3" xfId="514"/>
    <cellStyle name="Cover Date" xfId="515"/>
    <cellStyle name="Cover Subtitle" xfId="516"/>
    <cellStyle name="Cover Title" xfId="517"/>
    <cellStyle name="Currency 0" xfId="518"/>
    <cellStyle name="Currency 2" xfId="77"/>
    <cellStyle name="Currency 2 2" xfId="520"/>
    <cellStyle name="Currency 2 3" xfId="521"/>
    <cellStyle name="Currency 2 4" xfId="519"/>
    <cellStyle name="Currency 2*" xfId="522"/>
    <cellStyle name="Currency 2_% Change" xfId="523"/>
    <cellStyle name="Currency 3" xfId="524"/>
    <cellStyle name="Currency 3*" xfId="525"/>
    <cellStyle name="Currency 4" xfId="526"/>
    <cellStyle name="Currency*" xfId="527"/>
    <cellStyle name="Currency0" xfId="528"/>
    <cellStyle name="Data" xfId="529"/>
    <cellStyle name="Date" xfId="530"/>
    <cellStyle name="Date Aligned" xfId="531"/>
    <cellStyle name="Date Aligned*" xfId="532"/>
    <cellStyle name="Date Aligned__MasterJRComps" xfId="533"/>
    <cellStyle name="Date_Ch4 v2" xfId="534"/>
    <cellStyle name="DateTime" xfId="535"/>
    <cellStyle name="Description" xfId="78"/>
    <cellStyle name="Dia" xfId="536"/>
    <cellStyle name="DistributionType" xfId="537"/>
    <cellStyle name="Dotted Line" xfId="538"/>
    <cellStyle name="Encabez1" xfId="539"/>
    <cellStyle name="Encabez2" xfId="540"/>
    <cellStyle name="Euro" xfId="79"/>
    <cellStyle name="Euro 2" xfId="542"/>
    <cellStyle name="Euro 3" xfId="541"/>
    <cellStyle name="Explanatory Text" xfId="80" builtinId="53" customBuiltin="1"/>
    <cellStyle name="Explanatory Text 2" xfId="81"/>
    <cellStyle name="F2" xfId="543"/>
    <cellStyle name="F3" xfId="544"/>
    <cellStyle name="F4" xfId="545"/>
    <cellStyle name="F5" xfId="546"/>
    <cellStyle name="F6" xfId="547"/>
    <cellStyle name="F7" xfId="548"/>
    <cellStyle name="F8" xfId="549"/>
    <cellStyle name="Fijo" xfId="550"/>
    <cellStyle name="Financiero" xfId="551"/>
    <cellStyle name="Fixed" xfId="552"/>
    <cellStyle name="Fixed1 - Style1" xfId="553"/>
    <cellStyle name="Flag" xfId="554"/>
    <cellStyle name="Flash" xfId="82"/>
    <cellStyle name="Fonts" xfId="555"/>
    <cellStyle name="Footer SBILogo1" xfId="556"/>
    <cellStyle name="Footer SBILogo2" xfId="557"/>
    <cellStyle name="Footnote" xfId="558"/>
    <cellStyle name="footnote ref" xfId="83"/>
    <cellStyle name="Footnote Reference" xfId="559"/>
    <cellStyle name="footnote text" xfId="84"/>
    <cellStyle name="Footnote_% Change" xfId="560"/>
    <cellStyle name="General" xfId="85"/>
    <cellStyle name="General 2" xfId="86"/>
    <cellStyle name="General 2 2" xfId="562"/>
    <cellStyle name="General 3" xfId="561"/>
    <cellStyle name="Good" xfId="87" builtinId="26" customBuiltin="1"/>
    <cellStyle name="Good 2" xfId="88"/>
    <cellStyle name="Good 3" xfId="563"/>
    <cellStyle name="Grey" xfId="89"/>
    <cellStyle name="Grey 2" xfId="565"/>
    <cellStyle name="Grey 3" xfId="564"/>
    <cellStyle name="Group" xfId="566"/>
    <cellStyle name="GroupNote" xfId="567"/>
    <cellStyle name="Hard Percent" xfId="568"/>
    <cellStyle name="Header" xfId="569"/>
    <cellStyle name="Header Draft Stamp" xfId="570"/>
    <cellStyle name="Header_% Change" xfId="571"/>
    <cellStyle name="Header1" xfId="572"/>
    <cellStyle name="Header2" xfId="573"/>
    <cellStyle name="HeaderLabel" xfId="90"/>
    <cellStyle name="HeaderText" xfId="91"/>
    <cellStyle name="Heading" xfId="574"/>
    <cellStyle name="Heading 1" xfId="92" builtinId="16" customBuiltin="1"/>
    <cellStyle name="Heading 1 2" xfId="93"/>
    <cellStyle name="Heading 1 2 2" xfId="94"/>
    <cellStyle name="Heading 1 2_asset sales" xfId="95"/>
    <cellStyle name="Heading 1 3" xfId="96"/>
    <cellStyle name="Heading 1 4" xfId="97"/>
    <cellStyle name="Heading 1 Above" xfId="575"/>
    <cellStyle name="Heading 1+" xfId="576"/>
    <cellStyle name="Heading 2" xfId="98" builtinId="17" customBuiltin="1"/>
    <cellStyle name="Heading 2 2" xfId="99"/>
    <cellStyle name="Heading 2 3" xfId="100"/>
    <cellStyle name="Heading 2 Below" xfId="577"/>
    <cellStyle name="Heading 2+" xfId="578"/>
    <cellStyle name="Heading 3" xfId="101" builtinId="18" customBuiltin="1"/>
    <cellStyle name="Heading 3 2" xfId="102"/>
    <cellStyle name="Heading 3 3" xfId="103"/>
    <cellStyle name="Heading 3+" xfId="579"/>
    <cellStyle name="Heading 4" xfId="104" builtinId="19" customBuiltin="1"/>
    <cellStyle name="Heading 4 2" xfId="105"/>
    <cellStyle name="Heading 4 3" xfId="106"/>
    <cellStyle name="Heading 5" xfId="107"/>
    <cellStyle name="Heading 6" xfId="108"/>
    <cellStyle name="Heading 7" xfId="109"/>
    <cellStyle name="Heading 8" xfId="110"/>
    <cellStyle name="Heading1" xfId="580"/>
    <cellStyle name="Heading2" xfId="581"/>
    <cellStyle name="Heading3" xfId="582"/>
    <cellStyle name="Heading4" xfId="583"/>
    <cellStyle name="Heading5" xfId="584"/>
    <cellStyle name="Headings" xfId="585"/>
    <cellStyle name="HIGHLIGHT" xfId="586"/>
    <cellStyle name="Horizontal" xfId="587"/>
    <cellStyle name="Hyperlink" xfId="111" builtinId="8"/>
    <cellStyle name="Hyperlink 2" xfId="112"/>
    <cellStyle name="Hyperlink 2 2" xfId="588"/>
    <cellStyle name="Hyperlink 2_Ch4 v2" xfId="589"/>
    <cellStyle name="Hyperlink 3" xfId="590"/>
    <cellStyle name="Hyperlink 4" xfId="591"/>
    <cellStyle name="Hyperlink 5" xfId="592"/>
    <cellStyle name="Hyperlink 6" xfId="593"/>
    <cellStyle name="Hyperlink 7" xfId="880"/>
    <cellStyle name="Information" xfId="113"/>
    <cellStyle name="Input" xfId="114" builtinId="20" customBuiltin="1"/>
    <cellStyle name="Input [yellow]" xfId="115"/>
    <cellStyle name="Input [yellow] 2" xfId="595"/>
    <cellStyle name="Input [yellow] 3" xfId="594"/>
    <cellStyle name="Input 10" xfId="116"/>
    <cellStyle name="Input 11" xfId="117"/>
    <cellStyle name="Input 12" xfId="118"/>
    <cellStyle name="Input 13" xfId="119"/>
    <cellStyle name="Input 14" xfId="120"/>
    <cellStyle name="Input 15" xfId="121"/>
    <cellStyle name="Input 16" xfId="122"/>
    <cellStyle name="Input 17" xfId="123"/>
    <cellStyle name="Input 18" xfId="124"/>
    <cellStyle name="Input 19" xfId="125"/>
    <cellStyle name="Input 2" xfId="126"/>
    <cellStyle name="Input 3" xfId="127"/>
    <cellStyle name="Input 4" xfId="128"/>
    <cellStyle name="Input 5" xfId="129"/>
    <cellStyle name="Input 6" xfId="130"/>
    <cellStyle name="Input 7" xfId="131"/>
    <cellStyle name="Input 8" xfId="132"/>
    <cellStyle name="Input 9" xfId="133"/>
    <cellStyle name="Input Currency" xfId="596"/>
    <cellStyle name="Input Currency 2" xfId="597"/>
    <cellStyle name="Input Multiple" xfId="598"/>
    <cellStyle name="Input Percent" xfId="599"/>
    <cellStyle name="LabelIntersect" xfId="134"/>
    <cellStyle name="LabelLeft" xfId="135"/>
    <cellStyle name="LabelTop" xfId="136"/>
    <cellStyle name="Level" xfId="600"/>
    <cellStyle name="Linked Cell" xfId="137" builtinId="24" customBuiltin="1"/>
    <cellStyle name="Linked Cell 2" xfId="138"/>
    <cellStyle name="Linked Cell 3" xfId="601"/>
    <cellStyle name="Mik" xfId="139"/>
    <cellStyle name="Mik 2" xfId="140"/>
    <cellStyle name="Mik 2 2" xfId="603"/>
    <cellStyle name="Mik 3" xfId="602"/>
    <cellStyle name="Mik_Additional charts" xfId="141"/>
    <cellStyle name="Millares [0]_10 AVERIAS MASIVAS + ANT" xfId="604"/>
    <cellStyle name="Millares_10 AVERIAS MASIVAS + ANT" xfId="605"/>
    <cellStyle name="Moneda [0]_Clasif por Diferencial" xfId="606"/>
    <cellStyle name="Moneda_Clasif por Diferencial" xfId="607"/>
    <cellStyle name="MS_English" xfId="608"/>
    <cellStyle name="Multiple" xfId="609"/>
    <cellStyle name="MultipleBelow" xfId="610"/>
    <cellStyle name="N" xfId="142"/>
    <cellStyle name="N 2" xfId="143"/>
    <cellStyle name="N 2 2" xfId="612"/>
    <cellStyle name="N 3" xfId="611"/>
    <cellStyle name="Neutral" xfId="144" builtinId="28" customBuiltin="1"/>
    <cellStyle name="Neutral 2" xfId="145"/>
    <cellStyle name="Neutral 3" xfId="613"/>
    <cellStyle name="no dec" xfId="614"/>
    <cellStyle name="Normal" xfId="0" builtinId="0"/>
    <cellStyle name="Normal - Style1" xfId="146"/>
    <cellStyle name="Normal - Style1 2" xfId="615"/>
    <cellStyle name="Normal - Style1_Ch4 v2" xfId="616"/>
    <cellStyle name="Normal - Style2" xfId="147"/>
    <cellStyle name="Normal - Style3" xfId="148"/>
    <cellStyle name="Normal - Style4" xfId="149"/>
    <cellStyle name="Normal - Style5" xfId="150"/>
    <cellStyle name="Normal 0" xfId="617"/>
    <cellStyle name="Normal 10" xfId="151"/>
    <cellStyle name="Normal 10 2" xfId="618"/>
    <cellStyle name="Normal 11" xfId="152"/>
    <cellStyle name="Normal 11 2" xfId="619"/>
    <cellStyle name="Normal 12" xfId="153"/>
    <cellStyle name="Normal 12 2" xfId="620"/>
    <cellStyle name="Normal 13" xfId="154"/>
    <cellStyle name="Normal 13 2" xfId="621"/>
    <cellStyle name="Normal 14" xfId="155"/>
    <cellStyle name="Normal 14 2" xfId="622"/>
    <cellStyle name="Normal 15" xfId="156"/>
    <cellStyle name="Normal 15 2" xfId="623"/>
    <cellStyle name="Normal 15 3" xfId="624"/>
    <cellStyle name="Normal 15_Ch4 v2" xfId="625"/>
    <cellStyle name="Normal 16" xfId="157"/>
    <cellStyle name="Normal 16 2" xfId="626"/>
    <cellStyle name="Normal 17" xfId="158"/>
    <cellStyle name="Normal 17 2" xfId="627"/>
    <cellStyle name="Normal 18" xfId="159"/>
    <cellStyle name="Normal 18 2" xfId="628"/>
    <cellStyle name="Normal 19" xfId="160"/>
    <cellStyle name="Normal 19 2" xfId="629"/>
    <cellStyle name="Normal 2" xfId="161"/>
    <cellStyle name="Normal 2 10" xfId="630"/>
    <cellStyle name="Normal 2 11" xfId="631"/>
    <cellStyle name="Normal 2 12" xfId="632"/>
    <cellStyle name="Normal 2 13" xfId="633"/>
    <cellStyle name="Normal 2 14" xfId="634"/>
    <cellStyle name="Normal 2 15" xfId="635"/>
    <cellStyle name="Normal 2 16" xfId="636"/>
    <cellStyle name="Normal 2 17" xfId="637"/>
    <cellStyle name="Normal 2 18" xfId="638"/>
    <cellStyle name="Normal 2 19" xfId="639"/>
    <cellStyle name="Normal 2 2" xfId="162"/>
    <cellStyle name="Normal 2 2 2" xfId="641"/>
    <cellStyle name="Normal 2 2 3" xfId="642"/>
    <cellStyle name="Normal 2 2 4" xfId="643"/>
    <cellStyle name="Normal 2 2 5" xfId="640"/>
    <cellStyle name="Normal 2 2_Ch4 v2" xfId="644"/>
    <cellStyle name="Normal 2 20" xfId="645"/>
    <cellStyle name="Normal 2 21" xfId="646"/>
    <cellStyle name="Normal 2 22" xfId="647"/>
    <cellStyle name="Normal 2 23" xfId="648"/>
    <cellStyle name="Normal 2 24" xfId="649"/>
    <cellStyle name="Normal 2 25" xfId="650"/>
    <cellStyle name="Normal 2 26" xfId="651"/>
    <cellStyle name="Normal 2 27" xfId="652"/>
    <cellStyle name="Normal 2 28" xfId="653"/>
    <cellStyle name="Normal 2 29" xfId="654"/>
    <cellStyle name="Normal 2 3" xfId="338"/>
    <cellStyle name="Normal 2 3 2" xfId="655"/>
    <cellStyle name="Normal 2 3 3" xfId="656"/>
    <cellStyle name="Normal 2 4" xfId="657"/>
    <cellStyle name="Normal 2 5" xfId="658"/>
    <cellStyle name="Normal 2 6" xfId="659"/>
    <cellStyle name="Normal 2 7" xfId="660"/>
    <cellStyle name="Normal 2 8" xfId="661"/>
    <cellStyle name="Normal 2 9" xfId="662"/>
    <cellStyle name="Normal 2_110621 OBRoutput FSR transUpdate and tobacco jun25" xfId="163"/>
    <cellStyle name="Normal 20" xfId="164"/>
    <cellStyle name="Normal 20 2" xfId="663"/>
    <cellStyle name="Normal 21" xfId="165"/>
    <cellStyle name="Normal 21 2" xfId="166"/>
    <cellStyle name="Normal 21 2 2" xfId="665"/>
    <cellStyle name="Normal 21 3" xfId="664"/>
    <cellStyle name="Normal 21_Book1" xfId="666"/>
    <cellStyle name="Normal 22" xfId="167"/>
    <cellStyle name="Normal 22 2" xfId="168"/>
    <cellStyle name="Normal 22 2 2" xfId="668"/>
    <cellStyle name="Normal 22 3" xfId="667"/>
    <cellStyle name="Normal 22_Book1" xfId="669"/>
    <cellStyle name="Normal 23" xfId="169"/>
    <cellStyle name="Normal 23 2" xfId="670"/>
    <cellStyle name="Normal 24" xfId="170"/>
    <cellStyle name="Normal 24 2" xfId="671"/>
    <cellStyle name="Normal 25" xfId="171"/>
    <cellStyle name="Normal 25 2" xfId="672"/>
    <cellStyle name="Normal 26" xfId="339"/>
    <cellStyle name="Normal 26 2" xfId="673"/>
    <cellStyle name="Normal 27" xfId="674"/>
    <cellStyle name="Normal 28" xfId="675"/>
    <cellStyle name="Normal 29" xfId="676"/>
    <cellStyle name="Normal 3" xfId="172"/>
    <cellStyle name="Normal 3 10" xfId="677"/>
    <cellStyle name="Normal 3 11" xfId="678"/>
    <cellStyle name="Normal 3 2" xfId="173"/>
    <cellStyle name="Normal 3 2 2" xfId="679"/>
    <cellStyle name="Normal 3 2 3" xfId="680"/>
    <cellStyle name="Normal 3 2_Ch4 v2" xfId="681"/>
    <cellStyle name="Normal 3 3" xfId="682"/>
    <cellStyle name="Normal 3 4" xfId="683"/>
    <cellStyle name="Normal 3 5" xfId="684"/>
    <cellStyle name="Normal 3 6" xfId="685"/>
    <cellStyle name="Normal 3 7" xfId="686"/>
    <cellStyle name="Normal 3 8" xfId="687"/>
    <cellStyle name="Normal 3 9" xfId="688"/>
    <cellStyle name="Normal 3_April 17_Updated labor demand figures May 12 workshop" xfId="689"/>
    <cellStyle name="Normal 30" xfId="340"/>
    <cellStyle name="Normal 31" xfId="882"/>
    <cellStyle name="Normal 32" xfId="883"/>
    <cellStyle name="Normal 4" xfId="174"/>
    <cellStyle name="Normal 4 2" xfId="691"/>
    <cellStyle name="Normal 4 2 2" xfId="692"/>
    <cellStyle name="Normal 4 2 3" xfId="693"/>
    <cellStyle name="Normal 4 2_Ch4 v2" xfId="694"/>
    <cellStyle name="Normal 4 3" xfId="695"/>
    <cellStyle name="Normal 4 4" xfId="696"/>
    <cellStyle name="Normal 4 5" xfId="697"/>
    <cellStyle name="Normal 4 6" xfId="698"/>
    <cellStyle name="Normal 4 7" xfId="699"/>
    <cellStyle name="Normal 4 8" xfId="700"/>
    <cellStyle name="Normal 4 9" xfId="690"/>
    <cellStyle name="Normal 4_April 17_Updated labor demand figures May 12 workshop" xfId="701"/>
    <cellStyle name="Normal 5" xfId="175"/>
    <cellStyle name="Normal 5 2" xfId="703"/>
    <cellStyle name="Normal 5 2 2" xfId="704"/>
    <cellStyle name="Normal 5 2 3" xfId="705"/>
    <cellStyle name="Normal 5 3" xfId="706"/>
    <cellStyle name="Normal 5 4" xfId="707"/>
    <cellStyle name="Normal 5 5" xfId="708"/>
    <cellStyle name="Normal 5 6" xfId="709"/>
    <cellStyle name="Normal 5 7" xfId="702"/>
    <cellStyle name="Normal 5_April 17_Updated labor demand figures May 12 workshop" xfId="710"/>
    <cellStyle name="Normal 50 2" xfId="881"/>
    <cellStyle name="Normal 6" xfId="176"/>
    <cellStyle name="Normal 6 2" xfId="712"/>
    <cellStyle name="Normal 6 2 2" xfId="713"/>
    <cellStyle name="Normal 6 2 3" xfId="714"/>
    <cellStyle name="Normal 6 3" xfId="715"/>
    <cellStyle name="Normal 6 4" xfId="716"/>
    <cellStyle name="Normal 6 5" xfId="717"/>
    <cellStyle name="Normal 6 6" xfId="718"/>
    <cellStyle name="Normal 6 7" xfId="711"/>
    <cellStyle name="Normal 6_April 17_Updated labor demand figures May 12 workshop" xfId="719"/>
    <cellStyle name="Normal 7" xfId="177"/>
    <cellStyle name="Normal 7 2" xfId="720"/>
    <cellStyle name="Normal 8" xfId="178"/>
    <cellStyle name="Normal 8 2" xfId="721"/>
    <cellStyle name="Normal 9" xfId="179"/>
    <cellStyle name="Normal 9 2" xfId="723"/>
    <cellStyle name="Normal 9 3" xfId="724"/>
    <cellStyle name="Normal 9 4" xfId="722"/>
    <cellStyle name="Normal 9_Ch4 v2" xfId="725"/>
    <cellStyle name="Normal_Supplementary table information" xfId="180"/>
    <cellStyle name="Note" xfId="181" builtinId="10" customBuiltin="1"/>
    <cellStyle name="Note 2" xfId="182"/>
    <cellStyle name="Note 2 2" xfId="726"/>
    <cellStyle name="Option" xfId="727"/>
    <cellStyle name="OptionHeading" xfId="728"/>
    <cellStyle name="OptionHeading2" xfId="729"/>
    <cellStyle name="Output" xfId="183" builtinId="21" customBuiltin="1"/>
    <cellStyle name="Output 2" xfId="184"/>
    <cellStyle name="Output 3" xfId="730"/>
    <cellStyle name="Output Amounts" xfId="185"/>
    <cellStyle name="Output Column Headings" xfId="186"/>
    <cellStyle name="Output Line Items" xfId="187"/>
    <cellStyle name="Output Report Heading" xfId="188"/>
    <cellStyle name="Output Report Title" xfId="189"/>
    <cellStyle name="P" xfId="190"/>
    <cellStyle name="P 2" xfId="191"/>
    <cellStyle name="P 2 2" xfId="732"/>
    <cellStyle name="P 3" xfId="731"/>
    <cellStyle name="Page Number" xfId="733"/>
    <cellStyle name="Percent [0]" xfId="734"/>
    <cellStyle name="Percent [2]" xfId="192"/>
    <cellStyle name="Percent [2] 2" xfId="735"/>
    <cellStyle name="Percent 2" xfId="193"/>
    <cellStyle name="Percent 2 2" xfId="737"/>
    <cellStyle name="Percent 2 3" xfId="738"/>
    <cellStyle name="Percent 2 4" xfId="736"/>
    <cellStyle name="Percent 3" xfId="194"/>
    <cellStyle name="Percent 3 2" xfId="195"/>
    <cellStyle name="Percent 3 2 2" xfId="741"/>
    <cellStyle name="Percent 3 2 3" xfId="740"/>
    <cellStyle name="Percent 3 3" xfId="742"/>
    <cellStyle name="Percent 3 4" xfId="739"/>
    <cellStyle name="Percent 4" xfId="196"/>
    <cellStyle name="Percent 4 2" xfId="197"/>
    <cellStyle name="Percent 4 2 2" xfId="744"/>
    <cellStyle name="Percent 4 3" xfId="743"/>
    <cellStyle name="Percent 5" xfId="198"/>
    <cellStyle name="Percent 5 2" xfId="745"/>
    <cellStyle name="Percent*" xfId="746"/>
    <cellStyle name="Percent.0" xfId="747"/>
    <cellStyle name="Percent.00" xfId="748"/>
    <cellStyle name="Percent0" xfId="749"/>
    <cellStyle name="Price" xfId="750"/>
    <cellStyle name="ProductClass" xfId="751"/>
    <cellStyle name="ProductType" xfId="752"/>
    <cellStyle name="QvB" xfId="753"/>
    <cellStyle name="RebateValue" xfId="754"/>
    <cellStyle name="Refdb standard" xfId="199"/>
    <cellStyle name="Refdb standard 2" xfId="755"/>
    <cellStyle name="ReportData" xfId="200"/>
    <cellStyle name="ReportElements" xfId="201"/>
    <cellStyle name="ReportHeader" xfId="202"/>
    <cellStyle name="Reports-0" xfId="756"/>
    <cellStyle name="Reports-2" xfId="757"/>
    <cellStyle name="ResellerType" xfId="758"/>
    <cellStyle name="Row_CategoryHeadings" xfId="759"/>
    <cellStyle name="Sample" xfId="760"/>
    <cellStyle name="SAPBEXaggData" xfId="203"/>
    <cellStyle name="SAPBEXaggDataEmph" xfId="204"/>
    <cellStyle name="SAPBEXaggItem" xfId="205"/>
    <cellStyle name="SAPBEXaggItemX" xfId="206"/>
    <cellStyle name="SAPBEXchaText" xfId="207"/>
    <cellStyle name="SAPBEXchaText 2" xfId="761"/>
    <cellStyle name="SAPBEXexcBad7" xfId="208"/>
    <cellStyle name="SAPBEXexcBad8" xfId="209"/>
    <cellStyle name="SAPBEXexcBad9" xfId="210"/>
    <cellStyle name="SAPBEXexcCritical4" xfId="211"/>
    <cellStyle name="SAPBEXexcCritical5" xfId="212"/>
    <cellStyle name="SAPBEXexcCritical6" xfId="213"/>
    <cellStyle name="SAPBEXexcGood1" xfId="214"/>
    <cellStyle name="SAPBEXexcGood2" xfId="215"/>
    <cellStyle name="SAPBEXexcGood3" xfId="216"/>
    <cellStyle name="SAPBEXfilterDrill" xfId="217"/>
    <cellStyle name="SAPBEXfilterItem" xfId="218"/>
    <cellStyle name="SAPBEXfilterText" xfId="219"/>
    <cellStyle name="SAPBEXformats" xfId="220"/>
    <cellStyle name="SAPBEXformats 2" xfId="762"/>
    <cellStyle name="SAPBEXheaderItem" xfId="221"/>
    <cellStyle name="SAPBEXheaderText" xfId="222"/>
    <cellStyle name="SAPBEXHLevel0" xfId="223"/>
    <cellStyle name="SAPBEXHLevel0 2" xfId="763"/>
    <cellStyle name="SAPBEXHLevel0X" xfId="224"/>
    <cellStyle name="SAPBEXHLevel0X 2" xfId="764"/>
    <cellStyle name="SAPBEXHLevel1" xfId="225"/>
    <cellStyle name="SAPBEXHLevel1 2" xfId="765"/>
    <cellStyle name="SAPBEXHLevel1X" xfId="226"/>
    <cellStyle name="SAPBEXHLevel1X 2" xfId="766"/>
    <cellStyle name="SAPBEXHLevel2" xfId="227"/>
    <cellStyle name="SAPBEXHLevel2 2" xfId="767"/>
    <cellStyle name="SAPBEXHLevel2X" xfId="228"/>
    <cellStyle name="SAPBEXHLevel2X 2" xfId="768"/>
    <cellStyle name="SAPBEXHLevel3" xfId="229"/>
    <cellStyle name="SAPBEXHLevel3 2" xfId="769"/>
    <cellStyle name="SAPBEXHLevel3X" xfId="230"/>
    <cellStyle name="SAPBEXHLevel3X 2" xfId="770"/>
    <cellStyle name="SAPBEXresData" xfId="231"/>
    <cellStyle name="SAPBEXresDataEmph" xfId="232"/>
    <cellStyle name="SAPBEXresItem" xfId="233"/>
    <cellStyle name="SAPBEXresItemX" xfId="234"/>
    <cellStyle name="SAPBEXstdData" xfId="235"/>
    <cellStyle name="SAPBEXstdDataEmph" xfId="236"/>
    <cellStyle name="SAPBEXstdItem" xfId="237"/>
    <cellStyle name="SAPBEXstdItem 2" xfId="771"/>
    <cellStyle name="SAPBEXstdItemX" xfId="238"/>
    <cellStyle name="SAPBEXstdItemX 2" xfId="772"/>
    <cellStyle name="SAPBEXtitle" xfId="239"/>
    <cellStyle name="SAPBEXundefined" xfId="240"/>
    <cellStyle name="Size" xfId="773"/>
    <cellStyle name="Source" xfId="774"/>
    <cellStyle name="ss1" xfId="241"/>
    <cellStyle name="ss10" xfId="242"/>
    <cellStyle name="ss10 2" xfId="775"/>
    <cellStyle name="ss11" xfId="243"/>
    <cellStyle name="ss11 2" xfId="776"/>
    <cellStyle name="ss12" xfId="244"/>
    <cellStyle name="ss12 2" xfId="777"/>
    <cellStyle name="ss13" xfId="245"/>
    <cellStyle name="ss13 2" xfId="778"/>
    <cellStyle name="ss14" xfId="246"/>
    <cellStyle name="ss14 2" xfId="779"/>
    <cellStyle name="ss15" xfId="247"/>
    <cellStyle name="ss15 2" xfId="780"/>
    <cellStyle name="ss16" xfId="248"/>
    <cellStyle name="ss16 2" xfId="781"/>
    <cellStyle name="ss17" xfId="249"/>
    <cellStyle name="ss17 2" xfId="782"/>
    <cellStyle name="ss18" xfId="250"/>
    <cellStyle name="ss18 2" xfId="783"/>
    <cellStyle name="ss19" xfId="251"/>
    <cellStyle name="ss19 2" xfId="784"/>
    <cellStyle name="ss2" xfId="252"/>
    <cellStyle name="ss2 2" xfId="785"/>
    <cellStyle name="ss20" xfId="253"/>
    <cellStyle name="ss20 2" xfId="786"/>
    <cellStyle name="ss21" xfId="254"/>
    <cellStyle name="ss21 2" xfId="787"/>
    <cellStyle name="ss22" xfId="255"/>
    <cellStyle name="ss23" xfId="256"/>
    <cellStyle name="ss23 2" xfId="788"/>
    <cellStyle name="ss24" xfId="257"/>
    <cellStyle name="ss24 2" xfId="789"/>
    <cellStyle name="ss25" xfId="258"/>
    <cellStyle name="ss3" xfId="259"/>
    <cellStyle name="ss4" xfId="260"/>
    <cellStyle name="ss5" xfId="261"/>
    <cellStyle name="ss6" xfId="262"/>
    <cellStyle name="ss7" xfId="263"/>
    <cellStyle name="ss7 2" xfId="790"/>
    <cellStyle name="ss8" xfId="264"/>
    <cellStyle name="ss8 2" xfId="791"/>
    <cellStyle name="ss9" xfId="265"/>
    <cellStyle name="ss9 2" xfId="792"/>
    <cellStyle name="Style 1" xfId="266"/>
    <cellStyle name="Style 1 2" xfId="794"/>
    <cellStyle name="Style 1 3" xfId="795"/>
    <cellStyle name="Style 1 4" xfId="793"/>
    <cellStyle name="Style 2" xfId="796"/>
    <cellStyle name="Style 21" xfId="797"/>
    <cellStyle name="Style 21 2" xfId="798"/>
    <cellStyle name="Style 21 3" xfId="799"/>
    <cellStyle name="Style 21 4" xfId="800"/>
    <cellStyle name="Style 22" xfId="801"/>
    <cellStyle name="Style 22 2" xfId="802"/>
    <cellStyle name="Style 22 3" xfId="803"/>
    <cellStyle name="Style 22 4" xfId="804"/>
    <cellStyle name="Style 23" xfId="805"/>
    <cellStyle name="Style 24" xfId="806"/>
    <cellStyle name="Style 25" xfId="807"/>
    <cellStyle name="Style 26" xfId="808"/>
    <cellStyle name="Style 27" xfId="809"/>
    <cellStyle name="Style 28" xfId="810"/>
    <cellStyle name="Style 29" xfId="811"/>
    <cellStyle name="Style 30" xfId="812"/>
    <cellStyle name="Style 31" xfId="813"/>
    <cellStyle name="Style 32" xfId="814"/>
    <cellStyle name="Style 33" xfId="815"/>
    <cellStyle name="Style 34" xfId="816"/>
    <cellStyle name="Style 34 2" xfId="817"/>
    <cellStyle name="Style 34 3" xfId="818"/>
    <cellStyle name="Style 34 4" xfId="819"/>
    <cellStyle name="Style 35" xfId="820"/>
    <cellStyle name="Style 35 2" xfId="821"/>
    <cellStyle name="Style 35 3" xfId="822"/>
    <cellStyle name="Style 35 4" xfId="823"/>
    <cellStyle name="Style 36" xfId="824"/>
    <cellStyle name="Style 36 2" xfId="825"/>
    <cellStyle name="Style1" xfId="267"/>
    <cellStyle name="Style2" xfId="268"/>
    <cellStyle name="Style3" xfId="269"/>
    <cellStyle name="Style4" xfId="270"/>
    <cellStyle name="Style5" xfId="271"/>
    <cellStyle name="Style6" xfId="272"/>
    <cellStyle name="styleColumnTitles" xfId="826"/>
    <cellStyle name="styleDateRange" xfId="827"/>
    <cellStyle name="styleNormal" xfId="828"/>
    <cellStyle name="Styles" xfId="829"/>
    <cellStyle name="styleSeriesAttributes" xfId="830"/>
    <cellStyle name="styleSeriesData" xfId="831"/>
    <cellStyle name="styleSeriesDataForecast" xfId="832"/>
    <cellStyle name="styleSeriesDataNA" xfId="833"/>
    <cellStyle name="Table Footnote" xfId="273"/>
    <cellStyle name="Table Footnote 2" xfId="274"/>
    <cellStyle name="Table Footnote 2 2" xfId="275"/>
    <cellStyle name="Table Footnote_Additional charts" xfId="276"/>
    <cellStyle name="Table Head" xfId="834"/>
    <cellStyle name="Table Head Aligned" xfId="835"/>
    <cellStyle name="Table Head Blue" xfId="836"/>
    <cellStyle name="Table Head Green" xfId="837"/>
    <cellStyle name="Table Head_% Change" xfId="838"/>
    <cellStyle name="Table Header" xfId="277"/>
    <cellStyle name="Table Header 2" xfId="278"/>
    <cellStyle name="Table Header 2 2" xfId="279"/>
    <cellStyle name="Table Header_Additional charts" xfId="280"/>
    <cellStyle name="Table Heading" xfId="839"/>
    <cellStyle name="Table Heading 1" xfId="281"/>
    <cellStyle name="Table Heading 1 2" xfId="282"/>
    <cellStyle name="Table Heading 1 2 2" xfId="283"/>
    <cellStyle name="Table Heading 1_Additional charts" xfId="284"/>
    <cellStyle name="Table Heading 2" xfId="285"/>
    <cellStyle name="Table Heading 2 2" xfId="286"/>
    <cellStyle name="Table Heading 2_Additional charts" xfId="287"/>
    <cellStyle name="Table Of Which" xfId="288"/>
    <cellStyle name="Table Of Which 2" xfId="289"/>
    <cellStyle name="Table Of Which_Additional charts" xfId="290"/>
    <cellStyle name="Table Row Billions" xfId="291"/>
    <cellStyle name="Table Row Billions 2" xfId="292"/>
    <cellStyle name="Table Row Billions 2 2" xfId="841"/>
    <cellStyle name="Table Row Billions 3" xfId="840"/>
    <cellStyle name="Table Row Billions Check" xfId="293"/>
    <cellStyle name="Table Row Billions Check 2" xfId="294"/>
    <cellStyle name="Table Row Billions Check 3" xfId="295"/>
    <cellStyle name="Table Row Billions Check_asset sales" xfId="296"/>
    <cellStyle name="Table Row Billions_Additional charts" xfId="297"/>
    <cellStyle name="Table Row Millions" xfId="298"/>
    <cellStyle name="Table Row Millions 2" xfId="299"/>
    <cellStyle name="Table Row Millions 2 2" xfId="300"/>
    <cellStyle name="Table Row Millions 2 2 2" xfId="844"/>
    <cellStyle name="Table Row Millions 2 3" xfId="843"/>
    <cellStyle name="Table Row Millions 3" xfId="842"/>
    <cellStyle name="Table Row Millions Check" xfId="301"/>
    <cellStyle name="Table Row Millions Check 2" xfId="302"/>
    <cellStyle name="Table Row Millions Check 3" xfId="303"/>
    <cellStyle name="Table Row Millions Check 4" xfId="304"/>
    <cellStyle name="Table Row Millions Check_asset sales" xfId="305"/>
    <cellStyle name="Table Row Millions_Additional charts" xfId="306"/>
    <cellStyle name="Table Row Percentage" xfId="307"/>
    <cellStyle name="Table Row Percentage 2" xfId="308"/>
    <cellStyle name="Table Row Percentage 2 2" xfId="846"/>
    <cellStyle name="Table Row Percentage 3" xfId="845"/>
    <cellStyle name="Table Row Percentage Check" xfId="309"/>
    <cellStyle name="Table Row Percentage Check 2" xfId="310"/>
    <cellStyle name="Table Row Percentage Check 3" xfId="311"/>
    <cellStyle name="Table Row Percentage Check_asset sales" xfId="312"/>
    <cellStyle name="Table Row Percentage_Additional charts" xfId="313"/>
    <cellStyle name="Table Source" xfId="847"/>
    <cellStyle name="Table Text" xfId="848"/>
    <cellStyle name="Table Title" xfId="849"/>
    <cellStyle name="Table Total Billions" xfId="314"/>
    <cellStyle name="Table Total Billions 2" xfId="315"/>
    <cellStyle name="Table Total Billions_Additional charts" xfId="316"/>
    <cellStyle name="Table Total Millions" xfId="317"/>
    <cellStyle name="Table Total Millions 2" xfId="318"/>
    <cellStyle name="Table Total Millions 2 2" xfId="319"/>
    <cellStyle name="Table Total Millions_Additional charts" xfId="320"/>
    <cellStyle name="Table Total Percentage" xfId="321"/>
    <cellStyle name="Table Total Percentage 2" xfId="322"/>
    <cellStyle name="Table Total Percentage_Additional charts" xfId="323"/>
    <cellStyle name="Table Units" xfId="324"/>
    <cellStyle name="Table Units 2" xfId="325"/>
    <cellStyle name="Table Units 2 2" xfId="326"/>
    <cellStyle name="Table Units 3" xfId="850"/>
    <cellStyle name="Table Units_Additional charts" xfId="327"/>
    <cellStyle name="Table_center" xfId="851"/>
    <cellStyle name="TableBody" xfId="852"/>
    <cellStyle name="TableColHeads" xfId="853"/>
    <cellStyle name="Term" xfId="854"/>
    <cellStyle name="Text 1" xfId="855"/>
    <cellStyle name="Text 2" xfId="856"/>
    <cellStyle name="Text Head 1" xfId="857"/>
    <cellStyle name="Text Head 2" xfId="858"/>
    <cellStyle name="Text Indent 1" xfId="859"/>
    <cellStyle name="Text Indent 2" xfId="860"/>
    <cellStyle name="Times New Roman" xfId="328"/>
    <cellStyle name="Title" xfId="329" builtinId="15" customBuiltin="1"/>
    <cellStyle name="Title 2" xfId="330"/>
    <cellStyle name="Title 3" xfId="331"/>
    <cellStyle name="Title 4" xfId="332"/>
    <cellStyle name="TOC 1" xfId="861"/>
    <cellStyle name="TOC 2" xfId="862"/>
    <cellStyle name="Total" xfId="333" builtinId="25" customBuiltin="1"/>
    <cellStyle name="Total 2" xfId="334"/>
    <cellStyle name="Total Currency" xfId="863"/>
    <cellStyle name="Total Normal" xfId="864"/>
    <cellStyle name="TypeNote" xfId="865"/>
    <cellStyle name="Unit" xfId="866"/>
    <cellStyle name="UnitOfMeasure" xfId="867"/>
    <cellStyle name="Unprot" xfId="868"/>
    <cellStyle name="Unprot 2" xfId="869"/>
    <cellStyle name="Unprot$" xfId="870"/>
    <cellStyle name="Unprot$ 2" xfId="871"/>
    <cellStyle name="Unprot$ 3" xfId="872"/>
    <cellStyle name="Unprot_OP" xfId="873"/>
    <cellStyle name="Unprotect" xfId="874"/>
    <cellStyle name="Value" xfId="875"/>
    <cellStyle name="Vertical" xfId="876"/>
    <cellStyle name="Warning Text" xfId="335" builtinId="11" customBuiltin="1"/>
    <cellStyle name="Warning Text 2" xfId="336"/>
    <cellStyle name="Warnings" xfId="877"/>
    <cellStyle name="whole number" xfId="337"/>
    <cellStyle name="whole number 2" xfId="878"/>
    <cellStyle name="常规_November Issue Standard" xfId="87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1D3DA"/>
      <rgbColor rgb="00C3A6B5"/>
      <rgbColor rgb="00A47A8F"/>
      <rgbColor rgb="0099CCFF"/>
      <rgbColor rgb="00682145"/>
      <rgbColor rgb="00CC99FF"/>
      <rgbColor rgb="00864E6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utumn%202015\Charts%20and%20Tables\Chapter%203\NED%20AS1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rchive\Autumn%202015\Charts%20and%20Tables\Chapter%203\NED%20AS15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March%20Budget%202020/Charts%20and%20tables/Chapter%202/NED%20B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CHSPD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HIS19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180">
          <cell r="H180" t="str">
            <v>AME</v>
          </cell>
        </row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B15">
            <v>1</v>
          </cell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>
        <row r="3">
          <cell r="B3" t="str">
            <v>OT</v>
          </cell>
        </row>
      </sheetData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>
        <row r="1">
          <cell r="A1">
            <v>1965</v>
          </cell>
          <cell r="J1">
            <v>36158</v>
          </cell>
        </row>
        <row r="2">
          <cell r="J2">
            <v>36159</v>
          </cell>
        </row>
        <row r="3">
          <cell r="J3">
            <v>36160</v>
          </cell>
        </row>
        <row r="4">
          <cell r="J4">
            <v>36161</v>
          </cell>
        </row>
        <row r="5">
          <cell r="J5">
            <v>36164</v>
          </cell>
        </row>
        <row r="6">
          <cell r="J6">
            <v>36165</v>
          </cell>
        </row>
        <row r="7">
          <cell r="J7">
            <v>36166</v>
          </cell>
        </row>
        <row r="8">
          <cell r="J8">
            <v>36167</v>
          </cell>
        </row>
        <row r="9">
          <cell r="J9">
            <v>36168</v>
          </cell>
        </row>
        <row r="10">
          <cell r="J10">
            <v>36171</v>
          </cell>
        </row>
        <row r="11">
          <cell r="J11">
            <v>36172</v>
          </cell>
        </row>
        <row r="12">
          <cell r="J12">
            <v>36173</v>
          </cell>
        </row>
        <row r="13">
          <cell r="J13">
            <v>36174</v>
          </cell>
        </row>
        <row r="14">
          <cell r="J14">
            <v>36175</v>
          </cell>
        </row>
        <row r="15">
          <cell r="J15">
            <v>36178</v>
          </cell>
        </row>
        <row r="16">
          <cell r="J16">
            <v>36179</v>
          </cell>
        </row>
        <row r="17">
          <cell r="J17">
            <v>36180</v>
          </cell>
        </row>
        <row r="18">
          <cell r="J18">
            <v>36181</v>
          </cell>
        </row>
        <row r="19">
          <cell r="J19">
            <v>36182</v>
          </cell>
        </row>
        <row r="20">
          <cell r="J20">
            <v>36185</v>
          </cell>
        </row>
        <row r="21">
          <cell r="J21">
            <v>36186</v>
          </cell>
        </row>
        <row r="22">
          <cell r="J22">
            <v>36187</v>
          </cell>
        </row>
        <row r="23">
          <cell r="J23">
            <v>36188</v>
          </cell>
        </row>
        <row r="24">
          <cell r="J24">
            <v>36189</v>
          </cell>
        </row>
        <row r="25">
          <cell r="J25">
            <v>36192</v>
          </cell>
        </row>
        <row r="26">
          <cell r="J26">
            <v>36193</v>
          </cell>
        </row>
        <row r="27">
          <cell r="J27">
            <v>36194</v>
          </cell>
        </row>
        <row r="28">
          <cell r="J28">
            <v>36195</v>
          </cell>
        </row>
        <row r="29">
          <cell r="J29">
            <v>36196</v>
          </cell>
        </row>
        <row r="30">
          <cell r="J30">
            <v>36199</v>
          </cell>
        </row>
        <row r="31">
          <cell r="J31">
            <v>36200</v>
          </cell>
        </row>
        <row r="32">
          <cell r="J32">
            <v>36201</v>
          </cell>
        </row>
        <row r="33">
          <cell r="J33">
            <v>36202</v>
          </cell>
        </row>
        <row r="34">
          <cell r="J34">
            <v>36203</v>
          </cell>
        </row>
        <row r="35">
          <cell r="J35">
            <v>36206</v>
          </cell>
        </row>
        <row r="36">
          <cell r="J36">
            <v>36207</v>
          </cell>
        </row>
        <row r="37">
          <cell r="J37">
            <v>36208</v>
          </cell>
        </row>
        <row r="38">
          <cell r="J38">
            <v>36209</v>
          </cell>
        </row>
        <row r="39">
          <cell r="J39">
            <v>36210</v>
          </cell>
        </row>
        <row r="40">
          <cell r="J40">
            <v>36213</v>
          </cell>
        </row>
        <row r="41">
          <cell r="J41">
            <v>36214</v>
          </cell>
        </row>
        <row r="42">
          <cell r="J42">
            <v>36215</v>
          </cell>
        </row>
        <row r="43">
          <cell r="J43">
            <v>36216</v>
          </cell>
        </row>
        <row r="44">
          <cell r="J44">
            <v>36217</v>
          </cell>
        </row>
        <row r="45">
          <cell r="J45">
            <v>36220</v>
          </cell>
        </row>
        <row r="46">
          <cell r="J46">
            <v>36221</v>
          </cell>
        </row>
        <row r="47">
          <cell r="J47">
            <v>36222</v>
          </cell>
        </row>
        <row r="48">
          <cell r="J48">
            <v>36223</v>
          </cell>
        </row>
        <row r="49">
          <cell r="J49">
            <v>36224</v>
          </cell>
        </row>
        <row r="50">
          <cell r="J50">
            <v>36227</v>
          </cell>
        </row>
        <row r="51">
          <cell r="J51">
            <v>36228</v>
          </cell>
        </row>
        <row r="52">
          <cell r="J52">
            <v>36229</v>
          </cell>
        </row>
        <row r="53">
          <cell r="J53">
            <v>36230</v>
          </cell>
        </row>
        <row r="54">
          <cell r="J54">
            <v>36231</v>
          </cell>
        </row>
        <row r="55">
          <cell r="J55">
            <v>36234</v>
          </cell>
        </row>
        <row r="56">
          <cell r="J56">
            <v>36235</v>
          </cell>
        </row>
        <row r="57">
          <cell r="J57">
            <v>36236</v>
          </cell>
        </row>
        <row r="58">
          <cell r="J58">
            <v>36237</v>
          </cell>
        </row>
        <row r="59">
          <cell r="J59">
            <v>36238</v>
          </cell>
        </row>
        <row r="60">
          <cell r="J60">
            <v>36241</v>
          </cell>
        </row>
        <row r="61">
          <cell r="J61">
            <v>36242</v>
          </cell>
        </row>
        <row r="62">
          <cell r="J62">
            <v>36243</v>
          </cell>
        </row>
        <row r="63">
          <cell r="J63">
            <v>36244</v>
          </cell>
        </row>
        <row r="64">
          <cell r="J64">
            <v>36245</v>
          </cell>
        </row>
        <row r="65">
          <cell r="J65">
            <v>36248</v>
          </cell>
        </row>
        <row r="66">
          <cell r="J66">
            <v>36249</v>
          </cell>
        </row>
        <row r="67">
          <cell r="J67">
            <v>36250</v>
          </cell>
        </row>
        <row r="68">
          <cell r="J68">
            <v>36251</v>
          </cell>
        </row>
        <row r="69">
          <cell r="J69">
            <v>36252</v>
          </cell>
        </row>
        <row r="70">
          <cell r="J70">
            <v>36255</v>
          </cell>
        </row>
        <row r="71">
          <cell r="J71">
            <v>36256</v>
          </cell>
        </row>
        <row r="72">
          <cell r="J72">
            <v>36257</v>
          </cell>
        </row>
        <row r="73">
          <cell r="J73">
            <v>36258</v>
          </cell>
        </row>
        <row r="74">
          <cell r="J74">
            <v>36259</v>
          </cell>
        </row>
        <row r="75">
          <cell r="J75">
            <v>36262</v>
          </cell>
        </row>
        <row r="76">
          <cell r="J76">
            <v>36263</v>
          </cell>
        </row>
        <row r="77">
          <cell r="J77">
            <v>36264</v>
          </cell>
        </row>
        <row r="78">
          <cell r="J78">
            <v>36265</v>
          </cell>
        </row>
        <row r="79">
          <cell r="J79">
            <v>36266</v>
          </cell>
        </row>
        <row r="80">
          <cell r="J80">
            <v>36269</v>
          </cell>
        </row>
        <row r="81">
          <cell r="J81">
            <v>36270</v>
          </cell>
        </row>
        <row r="82">
          <cell r="J82">
            <v>36271</v>
          </cell>
        </row>
        <row r="83">
          <cell r="J83">
            <v>36272</v>
          </cell>
        </row>
        <row r="84">
          <cell r="J84">
            <v>36273</v>
          </cell>
        </row>
        <row r="85">
          <cell r="J85">
            <v>36276</v>
          </cell>
        </row>
        <row r="86">
          <cell r="J86">
            <v>36277</v>
          </cell>
        </row>
        <row r="87">
          <cell r="J87">
            <v>36278</v>
          </cell>
        </row>
        <row r="88">
          <cell r="J88">
            <v>36279</v>
          </cell>
        </row>
        <row r="89">
          <cell r="J89">
            <v>36280</v>
          </cell>
        </row>
        <row r="90">
          <cell r="J90">
            <v>36283</v>
          </cell>
        </row>
        <row r="91">
          <cell r="J91">
            <v>36284</v>
          </cell>
        </row>
        <row r="92">
          <cell r="J92">
            <v>36285</v>
          </cell>
        </row>
        <row r="93">
          <cell r="J93">
            <v>36286</v>
          </cell>
        </row>
        <row r="94">
          <cell r="J94">
            <v>36287</v>
          </cell>
        </row>
        <row r="95">
          <cell r="J95">
            <v>36290</v>
          </cell>
        </row>
        <row r="96">
          <cell r="J96">
            <v>36291</v>
          </cell>
        </row>
        <row r="97">
          <cell r="J97">
            <v>36292</v>
          </cell>
        </row>
        <row r="98">
          <cell r="J98">
            <v>36293</v>
          </cell>
        </row>
        <row r="99">
          <cell r="J99">
            <v>36294</v>
          </cell>
        </row>
        <row r="100">
          <cell r="J100">
            <v>36297</v>
          </cell>
        </row>
        <row r="101">
          <cell r="J101">
            <v>36298</v>
          </cell>
        </row>
        <row r="102">
          <cell r="J102">
            <v>36299</v>
          </cell>
        </row>
        <row r="103">
          <cell r="J103">
            <v>36300</v>
          </cell>
        </row>
        <row r="104">
          <cell r="J104">
            <v>36301</v>
          </cell>
        </row>
        <row r="105">
          <cell r="J105">
            <v>36304</v>
          </cell>
        </row>
        <row r="106">
          <cell r="J106">
            <v>36305</v>
          </cell>
        </row>
        <row r="107">
          <cell r="J107">
            <v>36306</v>
          </cell>
        </row>
        <row r="108">
          <cell r="J108">
            <v>36307</v>
          </cell>
        </row>
        <row r="109">
          <cell r="J109">
            <v>36308</v>
          </cell>
        </row>
        <row r="110">
          <cell r="J110">
            <v>36311</v>
          </cell>
        </row>
        <row r="111">
          <cell r="J111">
            <v>36312</v>
          </cell>
        </row>
        <row r="112">
          <cell r="J112">
            <v>36313</v>
          </cell>
        </row>
        <row r="113">
          <cell r="J113">
            <v>36314</v>
          </cell>
        </row>
        <row r="114">
          <cell r="J114">
            <v>36315</v>
          </cell>
        </row>
        <row r="115">
          <cell r="J115">
            <v>36318</v>
          </cell>
        </row>
        <row r="116">
          <cell r="J116">
            <v>36319</v>
          </cell>
        </row>
        <row r="117">
          <cell r="J117">
            <v>36320</v>
          </cell>
        </row>
        <row r="118">
          <cell r="J118">
            <v>36321</v>
          </cell>
        </row>
        <row r="119">
          <cell r="J119">
            <v>36322</v>
          </cell>
        </row>
        <row r="120">
          <cell r="J120">
            <v>36325</v>
          </cell>
        </row>
        <row r="121">
          <cell r="J121">
            <v>36326</v>
          </cell>
        </row>
        <row r="122">
          <cell r="J122">
            <v>36327</v>
          </cell>
        </row>
        <row r="123">
          <cell r="J123">
            <v>36328</v>
          </cell>
        </row>
        <row r="124">
          <cell r="J124">
            <v>36329</v>
          </cell>
        </row>
        <row r="125">
          <cell r="J125">
            <v>36332</v>
          </cell>
        </row>
        <row r="126">
          <cell r="J126">
            <v>36333</v>
          </cell>
        </row>
        <row r="127">
          <cell r="J127">
            <v>36334</v>
          </cell>
        </row>
        <row r="128">
          <cell r="J128">
            <v>36335</v>
          </cell>
        </row>
        <row r="129">
          <cell r="J129">
            <v>36336</v>
          </cell>
        </row>
        <row r="130">
          <cell r="J130">
            <v>36339</v>
          </cell>
        </row>
        <row r="131">
          <cell r="J131">
            <v>36340</v>
          </cell>
        </row>
        <row r="132">
          <cell r="J132">
            <v>36341</v>
          </cell>
        </row>
        <row r="133">
          <cell r="J133">
            <v>36342</v>
          </cell>
        </row>
        <row r="134">
          <cell r="J134">
            <v>36343</v>
          </cell>
        </row>
        <row r="135">
          <cell r="J135">
            <v>36346</v>
          </cell>
        </row>
        <row r="136">
          <cell r="J136">
            <v>36347</v>
          </cell>
        </row>
        <row r="137">
          <cell r="J137">
            <v>36348</v>
          </cell>
        </row>
        <row r="138">
          <cell r="J138">
            <v>36349</v>
          </cell>
        </row>
        <row r="139">
          <cell r="J139">
            <v>36350</v>
          </cell>
        </row>
        <row r="140">
          <cell r="J140">
            <v>36353</v>
          </cell>
        </row>
        <row r="141">
          <cell r="J141">
            <v>36354</v>
          </cell>
        </row>
        <row r="142">
          <cell r="J142">
            <v>36355</v>
          </cell>
        </row>
        <row r="143">
          <cell r="J143">
            <v>36356</v>
          </cell>
        </row>
        <row r="144">
          <cell r="J144">
            <v>36357</v>
          </cell>
        </row>
        <row r="145">
          <cell r="J145">
            <v>36360</v>
          </cell>
        </row>
        <row r="146">
          <cell r="J146">
            <v>36361</v>
          </cell>
        </row>
        <row r="147">
          <cell r="J147">
            <v>36362</v>
          </cell>
        </row>
        <row r="148">
          <cell r="J148">
            <v>36363</v>
          </cell>
        </row>
        <row r="149">
          <cell r="J149">
            <v>36364</v>
          </cell>
        </row>
        <row r="150">
          <cell r="J150">
            <v>36367</v>
          </cell>
        </row>
        <row r="151">
          <cell r="J151">
            <v>36368</v>
          </cell>
        </row>
        <row r="152">
          <cell r="J152">
            <v>36369</v>
          </cell>
        </row>
        <row r="153">
          <cell r="J153">
            <v>36370</v>
          </cell>
        </row>
        <row r="154">
          <cell r="J154">
            <v>36371</v>
          </cell>
        </row>
        <row r="155">
          <cell r="J155">
            <v>36374</v>
          </cell>
        </row>
        <row r="156">
          <cell r="J156">
            <v>36375</v>
          </cell>
        </row>
        <row r="157">
          <cell r="J157">
            <v>36376</v>
          </cell>
        </row>
        <row r="158">
          <cell r="J158">
            <v>36377</v>
          </cell>
        </row>
        <row r="159">
          <cell r="J159">
            <v>36378</v>
          </cell>
        </row>
        <row r="160">
          <cell r="J160">
            <v>36381</v>
          </cell>
        </row>
        <row r="161">
          <cell r="J161">
            <v>36382</v>
          </cell>
        </row>
        <row r="162">
          <cell r="J162">
            <v>36383</v>
          </cell>
        </row>
        <row r="163">
          <cell r="J163">
            <v>36384</v>
          </cell>
        </row>
        <row r="164">
          <cell r="J164">
            <v>36385</v>
          </cell>
        </row>
        <row r="165">
          <cell r="J165">
            <v>36388</v>
          </cell>
        </row>
        <row r="166">
          <cell r="J166">
            <v>36389</v>
          </cell>
        </row>
        <row r="167">
          <cell r="J167">
            <v>36390</v>
          </cell>
        </row>
        <row r="168">
          <cell r="J168">
            <v>36391</v>
          </cell>
        </row>
        <row r="169">
          <cell r="J169">
            <v>36392</v>
          </cell>
        </row>
        <row r="170">
          <cell r="J170">
            <v>36395</v>
          </cell>
        </row>
        <row r="171">
          <cell r="J171">
            <v>36396</v>
          </cell>
        </row>
        <row r="172">
          <cell r="J172">
            <v>36397</v>
          </cell>
        </row>
        <row r="173">
          <cell r="J173">
            <v>36398</v>
          </cell>
        </row>
        <row r="174">
          <cell r="J174">
            <v>36399</v>
          </cell>
        </row>
        <row r="175">
          <cell r="J175">
            <v>36402</v>
          </cell>
        </row>
        <row r="176">
          <cell r="J176">
            <v>36403</v>
          </cell>
        </row>
        <row r="177">
          <cell r="J177">
            <v>36404</v>
          </cell>
        </row>
        <row r="178">
          <cell r="J178">
            <v>36405</v>
          </cell>
        </row>
        <row r="179">
          <cell r="J179">
            <v>36406</v>
          </cell>
        </row>
        <row r="180">
          <cell r="J180">
            <v>36409</v>
          </cell>
        </row>
        <row r="181">
          <cell r="J181">
            <v>36410</v>
          </cell>
        </row>
        <row r="182">
          <cell r="J182">
            <v>36411</v>
          </cell>
        </row>
        <row r="183">
          <cell r="J183">
            <v>36412</v>
          </cell>
        </row>
        <row r="184">
          <cell r="J184">
            <v>36413</v>
          </cell>
        </row>
        <row r="185">
          <cell r="J185">
            <v>36416</v>
          </cell>
        </row>
        <row r="186">
          <cell r="J186">
            <v>36417</v>
          </cell>
        </row>
        <row r="187">
          <cell r="J187">
            <v>36418</v>
          </cell>
        </row>
        <row r="188">
          <cell r="J188">
            <v>36419</v>
          </cell>
        </row>
        <row r="189">
          <cell r="J189">
            <v>36420</v>
          </cell>
        </row>
        <row r="190">
          <cell r="J190">
            <v>36423</v>
          </cell>
        </row>
        <row r="191">
          <cell r="J191">
            <v>36424</v>
          </cell>
        </row>
        <row r="192">
          <cell r="J192">
            <v>36425</v>
          </cell>
        </row>
        <row r="193">
          <cell r="J193">
            <v>36426</v>
          </cell>
        </row>
        <row r="194">
          <cell r="J194">
            <v>36427</v>
          </cell>
        </row>
        <row r="195">
          <cell r="J195">
            <v>36430</v>
          </cell>
        </row>
        <row r="196">
          <cell r="J196">
            <v>36431</v>
          </cell>
        </row>
        <row r="197">
          <cell r="J197">
            <v>36432</v>
          </cell>
        </row>
        <row r="198">
          <cell r="J198">
            <v>36433</v>
          </cell>
        </row>
        <row r="199">
          <cell r="J199">
            <v>36434</v>
          </cell>
        </row>
        <row r="200">
          <cell r="J200">
            <v>36437</v>
          </cell>
        </row>
        <row r="201">
          <cell r="J201">
            <v>36438</v>
          </cell>
        </row>
        <row r="202">
          <cell r="J202">
            <v>36439</v>
          </cell>
        </row>
        <row r="203">
          <cell r="J203">
            <v>36440</v>
          </cell>
        </row>
        <row r="204">
          <cell r="J204">
            <v>36441</v>
          </cell>
        </row>
        <row r="205">
          <cell r="J205">
            <v>36444</v>
          </cell>
        </row>
        <row r="206">
          <cell r="J206">
            <v>36445</v>
          </cell>
        </row>
        <row r="207">
          <cell r="J207">
            <v>36446</v>
          </cell>
        </row>
        <row r="208">
          <cell r="J208">
            <v>36447</v>
          </cell>
        </row>
        <row r="209">
          <cell r="J209">
            <v>36448</v>
          </cell>
        </row>
        <row r="210">
          <cell r="J210">
            <v>36451</v>
          </cell>
        </row>
        <row r="211">
          <cell r="J211">
            <v>36452</v>
          </cell>
        </row>
        <row r="212">
          <cell r="J212">
            <v>36453</v>
          </cell>
        </row>
        <row r="213">
          <cell r="J213">
            <v>36454</v>
          </cell>
        </row>
        <row r="214">
          <cell r="J214">
            <v>36455</v>
          </cell>
        </row>
        <row r="215">
          <cell r="J215">
            <v>36458</v>
          </cell>
        </row>
        <row r="216">
          <cell r="J216">
            <v>36459</v>
          </cell>
        </row>
        <row r="217">
          <cell r="J217">
            <v>36460</v>
          </cell>
        </row>
        <row r="218">
          <cell r="J218">
            <v>36461</v>
          </cell>
        </row>
        <row r="219">
          <cell r="J219">
            <v>36462</v>
          </cell>
        </row>
        <row r="220">
          <cell r="J220">
            <v>36465</v>
          </cell>
        </row>
        <row r="221">
          <cell r="J221">
            <v>36466</v>
          </cell>
        </row>
        <row r="222">
          <cell r="J222">
            <v>36467</v>
          </cell>
        </row>
        <row r="223">
          <cell r="J223">
            <v>36468</v>
          </cell>
        </row>
        <row r="224">
          <cell r="J224">
            <v>36469</v>
          </cell>
        </row>
        <row r="225">
          <cell r="J225">
            <v>36472</v>
          </cell>
        </row>
        <row r="226">
          <cell r="J226">
            <v>36473</v>
          </cell>
        </row>
        <row r="227">
          <cell r="J227">
            <v>36474</v>
          </cell>
        </row>
        <row r="228">
          <cell r="J228">
            <v>36475</v>
          </cell>
        </row>
        <row r="229">
          <cell r="J229">
            <v>36476</v>
          </cell>
        </row>
        <row r="230">
          <cell r="J230">
            <v>36479</v>
          </cell>
        </row>
        <row r="231">
          <cell r="J231">
            <v>36480</v>
          </cell>
        </row>
        <row r="232">
          <cell r="J232">
            <v>36481</v>
          </cell>
        </row>
        <row r="233">
          <cell r="J233">
            <v>36482</v>
          </cell>
        </row>
        <row r="234">
          <cell r="J234">
            <v>36483</v>
          </cell>
        </row>
        <row r="235">
          <cell r="J235">
            <v>36486</v>
          </cell>
        </row>
        <row r="236">
          <cell r="J236">
            <v>36487</v>
          </cell>
        </row>
        <row r="237">
          <cell r="J237">
            <v>36488</v>
          </cell>
        </row>
        <row r="238">
          <cell r="J238">
            <v>36489</v>
          </cell>
        </row>
        <row r="239">
          <cell r="J239">
            <v>36490</v>
          </cell>
        </row>
        <row r="240">
          <cell r="J240">
            <v>36493</v>
          </cell>
        </row>
        <row r="241">
          <cell r="J241">
            <v>36494</v>
          </cell>
        </row>
        <row r="242">
          <cell r="J242">
            <v>36495</v>
          </cell>
        </row>
        <row r="243">
          <cell r="J243">
            <v>36496</v>
          </cell>
        </row>
        <row r="244">
          <cell r="J244">
            <v>36497</v>
          </cell>
        </row>
        <row r="245">
          <cell r="J245">
            <v>36500</v>
          </cell>
        </row>
        <row r="246">
          <cell r="J246">
            <v>36501</v>
          </cell>
        </row>
        <row r="247">
          <cell r="J247">
            <v>36502</v>
          </cell>
        </row>
        <row r="248">
          <cell r="J248">
            <v>36503</v>
          </cell>
        </row>
        <row r="249">
          <cell r="J249">
            <v>36504</v>
          </cell>
        </row>
        <row r="250">
          <cell r="J250">
            <v>36507</v>
          </cell>
        </row>
        <row r="251">
          <cell r="J251">
            <v>36508</v>
          </cell>
        </row>
        <row r="252">
          <cell r="J252">
            <v>36509</v>
          </cell>
        </row>
        <row r="253">
          <cell r="J253">
            <v>36510</v>
          </cell>
        </row>
        <row r="254">
          <cell r="J254">
            <v>36511</v>
          </cell>
        </row>
        <row r="255">
          <cell r="J255">
            <v>36514</v>
          </cell>
        </row>
        <row r="256">
          <cell r="J256">
            <v>36515</v>
          </cell>
        </row>
        <row r="257">
          <cell r="J257">
            <v>36516</v>
          </cell>
        </row>
        <row r="258">
          <cell r="J258">
            <v>36517</v>
          </cell>
        </row>
        <row r="259">
          <cell r="J259">
            <v>36518</v>
          </cell>
        </row>
        <row r="260">
          <cell r="J260">
            <v>36521</v>
          </cell>
        </row>
        <row r="261">
          <cell r="J261">
            <v>36522</v>
          </cell>
        </row>
        <row r="262">
          <cell r="J262">
            <v>36523</v>
          </cell>
        </row>
        <row r="263">
          <cell r="J263">
            <v>36524</v>
          </cell>
        </row>
        <row r="264">
          <cell r="J264">
            <v>36525</v>
          </cell>
        </row>
        <row r="265">
          <cell r="J265">
            <v>36528</v>
          </cell>
        </row>
        <row r="266">
          <cell r="J266">
            <v>36529</v>
          </cell>
        </row>
        <row r="267">
          <cell r="J267">
            <v>36530</v>
          </cell>
        </row>
        <row r="268">
          <cell r="J268">
            <v>36531</v>
          </cell>
        </row>
        <row r="269">
          <cell r="J269">
            <v>36532</v>
          </cell>
        </row>
        <row r="270">
          <cell r="J270">
            <v>36535</v>
          </cell>
        </row>
        <row r="271">
          <cell r="J271">
            <v>36536</v>
          </cell>
        </row>
        <row r="272">
          <cell r="J272">
            <v>36537</v>
          </cell>
        </row>
        <row r="273">
          <cell r="J273">
            <v>36538</v>
          </cell>
        </row>
        <row r="274">
          <cell r="J274">
            <v>36539</v>
          </cell>
        </row>
        <row r="275">
          <cell r="J275">
            <v>36542</v>
          </cell>
        </row>
        <row r="276">
          <cell r="J276">
            <v>36543</v>
          </cell>
        </row>
        <row r="277">
          <cell r="J277">
            <v>36544</v>
          </cell>
        </row>
        <row r="278">
          <cell r="J278">
            <v>36545</v>
          </cell>
        </row>
        <row r="279">
          <cell r="J279">
            <v>36546</v>
          </cell>
        </row>
        <row r="280">
          <cell r="J280">
            <v>36549</v>
          </cell>
        </row>
        <row r="281">
          <cell r="J281">
            <v>36550</v>
          </cell>
        </row>
        <row r="282">
          <cell r="J282">
            <v>36551</v>
          </cell>
        </row>
        <row r="283">
          <cell r="J283">
            <v>36552</v>
          </cell>
        </row>
        <row r="284">
          <cell r="J284">
            <v>36553</v>
          </cell>
        </row>
        <row r="285">
          <cell r="J285">
            <v>36556</v>
          </cell>
        </row>
        <row r="286">
          <cell r="J286">
            <v>36557</v>
          </cell>
        </row>
        <row r="287">
          <cell r="J287">
            <v>36558</v>
          </cell>
        </row>
        <row r="288">
          <cell r="J288">
            <v>36559</v>
          </cell>
        </row>
        <row r="289">
          <cell r="J289">
            <v>36560</v>
          </cell>
        </row>
        <row r="290">
          <cell r="J290">
            <v>36563</v>
          </cell>
        </row>
        <row r="291">
          <cell r="J291">
            <v>36564</v>
          </cell>
        </row>
        <row r="292">
          <cell r="J292">
            <v>36565</v>
          </cell>
        </row>
        <row r="293">
          <cell r="J293">
            <v>36566</v>
          </cell>
        </row>
        <row r="294">
          <cell r="J294">
            <v>36567</v>
          </cell>
        </row>
        <row r="295">
          <cell r="J295">
            <v>36570</v>
          </cell>
        </row>
        <row r="296">
          <cell r="J296">
            <v>36571</v>
          </cell>
        </row>
        <row r="297">
          <cell r="J297">
            <v>36572</v>
          </cell>
        </row>
        <row r="298">
          <cell r="J298">
            <v>36573</v>
          </cell>
        </row>
        <row r="299">
          <cell r="J299">
            <v>36574</v>
          </cell>
        </row>
        <row r="300">
          <cell r="J300">
            <v>36577</v>
          </cell>
        </row>
        <row r="301">
          <cell r="J301">
            <v>36578</v>
          </cell>
        </row>
        <row r="302">
          <cell r="J302">
            <v>36579</v>
          </cell>
        </row>
        <row r="303">
          <cell r="J303">
            <v>36580</v>
          </cell>
        </row>
        <row r="304">
          <cell r="J304">
            <v>36581</v>
          </cell>
        </row>
        <row r="305">
          <cell r="J305">
            <v>36584</v>
          </cell>
        </row>
        <row r="306">
          <cell r="J306">
            <v>36585</v>
          </cell>
        </row>
        <row r="307">
          <cell r="J307">
            <v>36586</v>
          </cell>
        </row>
        <row r="308">
          <cell r="J308">
            <v>36587</v>
          </cell>
        </row>
        <row r="309">
          <cell r="J309">
            <v>36588</v>
          </cell>
        </row>
        <row r="310">
          <cell r="J310">
            <v>36591</v>
          </cell>
        </row>
        <row r="311">
          <cell r="J311">
            <v>36592</v>
          </cell>
        </row>
        <row r="312">
          <cell r="J312">
            <v>36593</v>
          </cell>
        </row>
        <row r="313">
          <cell r="J313">
            <v>36594</v>
          </cell>
        </row>
        <row r="314">
          <cell r="J314">
            <v>36595</v>
          </cell>
        </row>
        <row r="315">
          <cell r="J315">
            <v>36598</v>
          </cell>
        </row>
        <row r="316">
          <cell r="J316">
            <v>36599</v>
          </cell>
        </row>
        <row r="317">
          <cell r="J317">
            <v>36600</v>
          </cell>
        </row>
        <row r="318">
          <cell r="J318">
            <v>36601</v>
          </cell>
        </row>
        <row r="319">
          <cell r="J319">
            <v>36602</v>
          </cell>
        </row>
        <row r="320">
          <cell r="J320">
            <v>36605</v>
          </cell>
        </row>
        <row r="321">
          <cell r="J321">
            <v>36606</v>
          </cell>
        </row>
        <row r="322">
          <cell r="J322">
            <v>36607</v>
          </cell>
        </row>
        <row r="323">
          <cell r="J323">
            <v>36608</v>
          </cell>
        </row>
        <row r="324">
          <cell r="J324">
            <v>36609</v>
          </cell>
        </row>
        <row r="325">
          <cell r="J325">
            <v>36612</v>
          </cell>
        </row>
        <row r="326">
          <cell r="J326">
            <v>36613</v>
          </cell>
        </row>
        <row r="327">
          <cell r="J327">
            <v>36614</v>
          </cell>
        </row>
        <row r="328">
          <cell r="J328">
            <v>36615</v>
          </cell>
        </row>
        <row r="329">
          <cell r="J329">
            <v>36616</v>
          </cell>
        </row>
        <row r="330">
          <cell r="J330">
            <v>36619</v>
          </cell>
        </row>
        <row r="331">
          <cell r="J331">
            <v>36620</v>
          </cell>
        </row>
        <row r="332">
          <cell r="J332">
            <v>36621</v>
          </cell>
        </row>
        <row r="333">
          <cell r="J333">
            <v>36622</v>
          </cell>
        </row>
        <row r="334">
          <cell r="J334">
            <v>36623</v>
          </cell>
        </row>
        <row r="335">
          <cell r="J335">
            <v>36626</v>
          </cell>
        </row>
        <row r="336">
          <cell r="J336">
            <v>36627</v>
          </cell>
        </row>
        <row r="337">
          <cell r="J337">
            <v>36628</v>
          </cell>
        </row>
        <row r="338">
          <cell r="J338">
            <v>36629</v>
          </cell>
        </row>
        <row r="339">
          <cell r="J339">
            <v>36630</v>
          </cell>
        </row>
        <row r="340">
          <cell r="J340">
            <v>36633</v>
          </cell>
        </row>
        <row r="341">
          <cell r="J341">
            <v>36634</v>
          </cell>
        </row>
        <row r="342">
          <cell r="J342">
            <v>36635</v>
          </cell>
        </row>
        <row r="343">
          <cell r="J343">
            <v>36636</v>
          </cell>
        </row>
        <row r="344">
          <cell r="J344">
            <v>36637</v>
          </cell>
        </row>
        <row r="345">
          <cell r="J345">
            <v>36640</v>
          </cell>
        </row>
        <row r="346">
          <cell r="J346">
            <v>36641</v>
          </cell>
        </row>
        <row r="347">
          <cell r="J347">
            <v>36642</v>
          </cell>
        </row>
        <row r="348">
          <cell r="J348">
            <v>36643</v>
          </cell>
        </row>
        <row r="349">
          <cell r="J349">
            <v>36644</v>
          </cell>
        </row>
        <row r="350">
          <cell r="J350">
            <v>36647</v>
          </cell>
        </row>
        <row r="351">
          <cell r="J351">
            <v>36648</v>
          </cell>
        </row>
        <row r="352">
          <cell r="J352">
            <v>36649</v>
          </cell>
        </row>
        <row r="353">
          <cell r="J353">
            <v>36650</v>
          </cell>
        </row>
        <row r="354">
          <cell r="J354">
            <v>36651</v>
          </cell>
        </row>
        <row r="355">
          <cell r="J355">
            <v>36654</v>
          </cell>
        </row>
        <row r="356">
          <cell r="J356">
            <v>36655</v>
          </cell>
        </row>
        <row r="357">
          <cell r="J357">
            <v>36656</v>
          </cell>
        </row>
        <row r="358">
          <cell r="J358">
            <v>36657</v>
          </cell>
        </row>
        <row r="359">
          <cell r="J359">
            <v>36658</v>
          </cell>
        </row>
        <row r="360">
          <cell r="J360">
            <v>36661</v>
          </cell>
        </row>
        <row r="361">
          <cell r="J361">
            <v>36662</v>
          </cell>
        </row>
        <row r="362">
          <cell r="J362">
            <v>36663</v>
          </cell>
        </row>
        <row r="363">
          <cell r="J363">
            <v>36664</v>
          </cell>
        </row>
        <row r="364">
          <cell r="J364">
            <v>36665</v>
          </cell>
        </row>
        <row r="365">
          <cell r="J365">
            <v>36668</v>
          </cell>
        </row>
        <row r="366">
          <cell r="J366">
            <v>36669</v>
          </cell>
        </row>
        <row r="367">
          <cell r="J367">
            <v>36670</v>
          </cell>
        </row>
        <row r="368">
          <cell r="J368">
            <v>36671</v>
          </cell>
        </row>
        <row r="369">
          <cell r="J369">
            <v>36672</v>
          </cell>
        </row>
        <row r="370">
          <cell r="J370">
            <v>36675</v>
          </cell>
        </row>
        <row r="371">
          <cell r="J371">
            <v>36676</v>
          </cell>
        </row>
        <row r="372">
          <cell r="J372">
            <v>36677</v>
          </cell>
        </row>
        <row r="373">
          <cell r="J373">
            <v>36678</v>
          </cell>
        </row>
        <row r="374">
          <cell r="J374">
            <v>36679</v>
          </cell>
        </row>
        <row r="375">
          <cell r="J375">
            <v>36682</v>
          </cell>
        </row>
        <row r="376">
          <cell r="J376">
            <v>36683</v>
          </cell>
        </row>
        <row r="377">
          <cell r="J377">
            <v>36684</v>
          </cell>
        </row>
        <row r="378">
          <cell r="J378">
            <v>36685</v>
          </cell>
        </row>
        <row r="379">
          <cell r="J379">
            <v>36686</v>
          </cell>
        </row>
        <row r="380">
          <cell r="J380">
            <v>36689</v>
          </cell>
        </row>
        <row r="381">
          <cell r="J381">
            <v>36690</v>
          </cell>
        </row>
        <row r="382">
          <cell r="J382">
            <v>36691</v>
          </cell>
        </row>
        <row r="383">
          <cell r="J383">
            <v>36692</v>
          </cell>
        </row>
        <row r="384">
          <cell r="J384">
            <v>36693</v>
          </cell>
        </row>
        <row r="385">
          <cell r="J385">
            <v>36696</v>
          </cell>
        </row>
        <row r="386">
          <cell r="J386">
            <v>36697</v>
          </cell>
        </row>
        <row r="387">
          <cell r="J387">
            <v>36698</v>
          </cell>
        </row>
        <row r="388">
          <cell r="J388">
            <v>36699</v>
          </cell>
        </row>
        <row r="389">
          <cell r="J389">
            <v>36700</v>
          </cell>
        </row>
        <row r="390">
          <cell r="J390">
            <v>36703</v>
          </cell>
        </row>
        <row r="391">
          <cell r="J391">
            <v>36704</v>
          </cell>
        </row>
        <row r="392">
          <cell r="J392">
            <v>36705</v>
          </cell>
        </row>
        <row r="393">
          <cell r="J393">
            <v>36706</v>
          </cell>
        </row>
        <row r="394">
          <cell r="J394">
            <v>36707</v>
          </cell>
        </row>
        <row r="395">
          <cell r="J395">
            <v>36710</v>
          </cell>
        </row>
        <row r="396">
          <cell r="J396">
            <v>36711</v>
          </cell>
        </row>
        <row r="397">
          <cell r="J397">
            <v>36712</v>
          </cell>
        </row>
        <row r="398">
          <cell r="J398">
            <v>36713</v>
          </cell>
        </row>
        <row r="399">
          <cell r="J399">
            <v>36714</v>
          </cell>
        </row>
        <row r="400">
          <cell r="J400">
            <v>36717</v>
          </cell>
        </row>
        <row r="401">
          <cell r="J401">
            <v>36718</v>
          </cell>
        </row>
        <row r="402">
          <cell r="J402">
            <v>36719</v>
          </cell>
        </row>
        <row r="403">
          <cell r="J403">
            <v>36720</v>
          </cell>
        </row>
        <row r="404">
          <cell r="J404">
            <v>36721</v>
          </cell>
        </row>
        <row r="405">
          <cell r="J405">
            <v>36724</v>
          </cell>
        </row>
        <row r="406">
          <cell r="J406">
            <v>36725</v>
          </cell>
        </row>
        <row r="407">
          <cell r="J407">
            <v>36726</v>
          </cell>
        </row>
        <row r="408">
          <cell r="J408">
            <v>36727</v>
          </cell>
        </row>
        <row r="409">
          <cell r="J409">
            <v>36728</v>
          </cell>
        </row>
        <row r="410">
          <cell r="J410">
            <v>36731</v>
          </cell>
        </row>
        <row r="411">
          <cell r="J411">
            <v>36732</v>
          </cell>
        </row>
        <row r="412">
          <cell r="J412">
            <v>36733</v>
          </cell>
        </row>
        <row r="413">
          <cell r="J413">
            <v>36734</v>
          </cell>
        </row>
        <row r="414">
          <cell r="J414">
            <v>36735</v>
          </cell>
        </row>
        <row r="415">
          <cell r="J415">
            <v>36738</v>
          </cell>
        </row>
        <row r="416">
          <cell r="J416">
            <v>36739</v>
          </cell>
        </row>
        <row r="417">
          <cell r="J417">
            <v>36740</v>
          </cell>
        </row>
        <row r="418">
          <cell r="J418">
            <v>36741</v>
          </cell>
        </row>
        <row r="419">
          <cell r="J419">
            <v>36742</v>
          </cell>
        </row>
        <row r="420">
          <cell r="J420">
            <v>36745</v>
          </cell>
        </row>
        <row r="421">
          <cell r="J421">
            <v>36746</v>
          </cell>
        </row>
        <row r="422">
          <cell r="J422">
            <v>36747</v>
          </cell>
        </row>
        <row r="423">
          <cell r="J423">
            <v>36748</v>
          </cell>
        </row>
        <row r="424">
          <cell r="J424">
            <v>36749</v>
          </cell>
        </row>
        <row r="425">
          <cell r="J425">
            <v>36752</v>
          </cell>
        </row>
        <row r="426">
          <cell r="J426">
            <v>36753</v>
          </cell>
        </row>
        <row r="427">
          <cell r="J427">
            <v>36754</v>
          </cell>
        </row>
        <row r="428">
          <cell r="J428">
            <v>36755</v>
          </cell>
        </row>
        <row r="429">
          <cell r="J429">
            <v>36756</v>
          </cell>
        </row>
        <row r="430">
          <cell r="J430">
            <v>36759</v>
          </cell>
        </row>
        <row r="431">
          <cell r="J431">
            <v>36760</v>
          </cell>
        </row>
        <row r="432">
          <cell r="J432">
            <v>36761</v>
          </cell>
        </row>
        <row r="433">
          <cell r="J433">
            <v>36762</v>
          </cell>
        </row>
        <row r="434">
          <cell r="J434">
            <v>36763</v>
          </cell>
        </row>
        <row r="435">
          <cell r="J435">
            <v>36766</v>
          </cell>
        </row>
        <row r="436">
          <cell r="J436">
            <v>36767</v>
          </cell>
        </row>
        <row r="437">
          <cell r="J437">
            <v>36768</v>
          </cell>
        </row>
        <row r="438">
          <cell r="J438">
            <v>36769</v>
          </cell>
        </row>
        <row r="439">
          <cell r="J439">
            <v>36770</v>
          </cell>
        </row>
        <row r="440">
          <cell r="J440">
            <v>36773</v>
          </cell>
        </row>
        <row r="441">
          <cell r="J441">
            <v>36774</v>
          </cell>
        </row>
        <row r="442">
          <cell r="J442">
            <v>36775</v>
          </cell>
        </row>
        <row r="443">
          <cell r="J443">
            <v>36776</v>
          </cell>
        </row>
        <row r="444">
          <cell r="J444">
            <v>36777</v>
          </cell>
        </row>
        <row r="445">
          <cell r="J445">
            <v>36780</v>
          </cell>
        </row>
        <row r="446">
          <cell r="J446">
            <v>36781</v>
          </cell>
        </row>
        <row r="447">
          <cell r="J447">
            <v>36782</v>
          </cell>
        </row>
        <row r="448">
          <cell r="J448">
            <v>36783</v>
          </cell>
        </row>
        <row r="449">
          <cell r="J449">
            <v>36784</v>
          </cell>
        </row>
        <row r="450">
          <cell r="J450">
            <v>36787</v>
          </cell>
        </row>
        <row r="451">
          <cell r="J451">
            <v>36788</v>
          </cell>
        </row>
        <row r="452">
          <cell r="J452">
            <v>36789</v>
          </cell>
        </row>
        <row r="453">
          <cell r="J453">
            <v>36790</v>
          </cell>
        </row>
        <row r="454">
          <cell r="J454">
            <v>36791</v>
          </cell>
        </row>
        <row r="455">
          <cell r="J455">
            <v>36794</v>
          </cell>
        </row>
        <row r="456">
          <cell r="J456">
            <v>36795</v>
          </cell>
        </row>
        <row r="457">
          <cell r="J457">
            <v>36796</v>
          </cell>
        </row>
        <row r="458">
          <cell r="J458">
            <v>36797</v>
          </cell>
        </row>
        <row r="459">
          <cell r="J459">
            <v>36798</v>
          </cell>
        </row>
        <row r="460">
          <cell r="J460">
            <v>36801</v>
          </cell>
        </row>
        <row r="461">
          <cell r="J461">
            <v>36802</v>
          </cell>
        </row>
        <row r="462">
          <cell r="J462">
            <v>36803</v>
          </cell>
        </row>
        <row r="463">
          <cell r="J463">
            <v>36804</v>
          </cell>
        </row>
        <row r="464">
          <cell r="J464">
            <v>36805</v>
          </cell>
        </row>
        <row r="465">
          <cell r="J465">
            <v>36808</v>
          </cell>
        </row>
        <row r="466">
          <cell r="J466">
            <v>36809</v>
          </cell>
        </row>
        <row r="467">
          <cell r="J467">
            <v>36810</v>
          </cell>
        </row>
        <row r="468">
          <cell r="J468">
            <v>36811</v>
          </cell>
        </row>
        <row r="469">
          <cell r="J469">
            <v>36812</v>
          </cell>
        </row>
        <row r="470">
          <cell r="J470">
            <v>36815</v>
          </cell>
        </row>
        <row r="471">
          <cell r="J471">
            <v>36816</v>
          </cell>
        </row>
        <row r="472">
          <cell r="J472">
            <v>36817</v>
          </cell>
        </row>
        <row r="473">
          <cell r="J473">
            <v>36818</v>
          </cell>
        </row>
        <row r="474">
          <cell r="J474">
            <v>36819</v>
          </cell>
        </row>
        <row r="475">
          <cell r="J475">
            <v>36822</v>
          </cell>
        </row>
        <row r="476">
          <cell r="J476">
            <v>36823</v>
          </cell>
        </row>
        <row r="477">
          <cell r="J477">
            <v>36824</v>
          </cell>
        </row>
        <row r="478">
          <cell r="J478">
            <v>36825</v>
          </cell>
        </row>
        <row r="479">
          <cell r="J479">
            <v>36826</v>
          </cell>
        </row>
        <row r="480">
          <cell r="J480">
            <v>36829</v>
          </cell>
        </row>
        <row r="481">
          <cell r="J481">
            <v>36830</v>
          </cell>
        </row>
        <row r="482">
          <cell r="J482">
            <v>36831</v>
          </cell>
        </row>
        <row r="483">
          <cell r="J483">
            <v>36832</v>
          </cell>
        </row>
        <row r="484">
          <cell r="J484">
            <v>36833</v>
          </cell>
        </row>
        <row r="485">
          <cell r="J485">
            <v>36836</v>
          </cell>
        </row>
        <row r="486">
          <cell r="J486">
            <v>36837</v>
          </cell>
        </row>
        <row r="487">
          <cell r="J487">
            <v>36838</v>
          </cell>
        </row>
        <row r="488">
          <cell r="J488">
            <v>36839</v>
          </cell>
        </row>
        <row r="489">
          <cell r="J489">
            <v>36840</v>
          </cell>
        </row>
        <row r="490">
          <cell r="J490">
            <v>36843</v>
          </cell>
        </row>
        <row r="491">
          <cell r="J491">
            <v>36844</v>
          </cell>
        </row>
        <row r="492">
          <cell r="J492">
            <v>36845</v>
          </cell>
        </row>
        <row r="493">
          <cell r="J493">
            <v>36846</v>
          </cell>
        </row>
        <row r="494">
          <cell r="J494">
            <v>36847</v>
          </cell>
        </row>
        <row r="495">
          <cell r="J495">
            <v>36850</v>
          </cell>
        </row>
        <row r="496">
          <cell r="J496">
            <v>36851</v>
          </cell>
        </row>
        <row r="497">
          <cell r="J497">
            <v>36852</v>
          </cell>
        </row>
        <row r="498">
          <cell r="J498">
            <v>36853</v>
          </cell>
        </row>
        <row r="499">
          <cell r="J499">
            <v>36854</v>
          </cell>
        </row>
        <row r="500">
          <cell r="J500">
            <v>36857</v>
          </cell>
        </row>
        <row r="501">
          <cell r="J501">
            <v>36858</v>
          </cell>
        </row>
        <row r="502">
          <cell r="J502">
            <v>36859</v>
          </cell>
        </row>
        <row r="503">
          <cell r="J503">
            <v>36860</v>
          </cell>
        </row>
        <row r="504">
          <cell r="J504">
            <v>36861</v>
          </cell>
        </row>
        <row r="505">
          <cell r="J505">
            <v>36864</v>
          </cell>
        </row>
        <row r="506">
          <cell r="J506">
            <v>36865</v>
          </cell>
        </row>
        <row r="507">
          <cell r="J507">
            <v>36866</v>
          </cell>
        </row>
        <row r="508">
          <cell r="J508">
            <v>36867</v>
          </cell>
        </row>
        <row r="509">
          <cell r="J509">
            <v>36868</v>
          </cell>
        </row>
        <row r="510">
          <cell r="J510">
            <v>36871</v>
          </cell>
        </row>
        <row r="511">
          <cell r="J511">
            <v>36872</v>
          </cell>
        </row>
        <row r="512">
          <cell r="J512">
            <v>36873</v>
          </cell>
        </row>
        <row r="513">
          <cell r="J513">
            <v>36874</v>
          </cell>
        </row>
        <row r="514">
          <cell r="J514">
            <v>36875</v>
          </cell>
        </row>
        <row r="515">
          <cell r="J515">
            <v>36878</v>
          </cell>
        </row>
        <row r="516">
          <cell r="J516">
            <v>36879</v>
          </cell>
        </row>
        <row r="517">
          <cell r="J517">
            <v>36880</v>
          </cell>
        </row>
        <row r="518">
          <cell r="J518">
            <v>36881</v>
          </cell>
        </row>
        <row r="519">
          <cell r="J519">
            <v>36882</v>
          </cell>
        </row>
        <row r="520">
          <cell r="J520">
            <v>36885</v>
          </cell>
        </row>
        <row r="521">
          <cell r="J521">
            <v>36886</v>
          </cell>
        </row>
        <row r="522">
          <cell r="J522">
            <v>36887</v>
          </cell>
        </row>
        <row r="523">
          <cell r="J523">
            <v>36888</v>
          </cell>
        </row>
        <row r="524">
          <cell r="J524">
            <v>36889</v>
          </cell>
        </row>
        <row r="525">
          <cell r="J525">
            <v>36892</v>
          </cell>
        </row>
        <row r="526">
          <cell r="J526">
            <v>36893</v>
          </cell>
        </row>
        <row r="527">
          <cell r="J527">
            <v>36894</v>
          </cell>
        </row>
        <row r="528">
          <cell r="J528">
            <v>36895</v>
          </cell>
        </row>
        <row r="529">
          <cell r="J529">
            <v>36896</v>
          </cell>
        </row>
        <row r="530">
          <cell r="J530">
            <v>36899</v>
          </cell>
        </row>
        <row r="531">
          <cell r="J531">
            <v>36900</v>
          </cell>
        </row>
        <row r="532">
          <cell r="J532">
            <v>36901</v>
          </cell>
        </row>
        <row r="533">
          <cell r="J533">
            <v>36902</v>
          </cell>
        </row>
        <row r="534">
          <cell r="J534">
            <v>36903</v>
          </cell>
        </row>
        <row r="535">
          <cell r="J535">
            <v>36906</v>
          </cell>
        </row>
        <row r="536">
          <cell r="J536">
            <v>36907</v>
          </cell>
        </row>
        <row r="537">
          <cell r="J537">
            <v>36908</v>
          </cell>
        </row>
        <row r="538">
          <cell r="J538">
            <v>36909</v>
          </cell>
        </row>
        <row r="539">
          <cell r="J539">
            <v>36910</v>
          </cell>
        </row>
        <row r="540">
          <cell r="J540">
            <v>36913</v>
          </cell>
        </row>
        <row r="541">
          <cell r="J541">
            <v>36914</v>
          </cell>
        </row>
        <row r="542">
          <cell r="J542">
            <v>36915</v>
          </cell>
        </row>
        <row r="543">
          <cell r="J543">
            <v>36916</v>
          </cell>
        </row>
        <row r="544">
          <cell r="J544">
            <v>36917</v>
          </cell>
        </row>
        <row r="545">
          <cell r="J545">
            <v>36920</v>
          </cell>
        </row>
        <row r="546">
          <cell r="J546">
            <v>36921</v>
          </cell>
        </row>
        <row r="547">
          <cell r="J547">
            <v>36922</v>
          </cell>
        </row>
        <row r="548">
          <cell r="J548">
            <v>36923</v>
          </cell>
        </row>
        <row r="549">
          <cell r="J549">
            <v>36924</v>
          </cell>
        </row>
        <row r="550">
          <cell r="J550">
            <v>36927</v>
          </cell>
        </row>
        <row r="551">
          <cell r="J551">
            <v>36928</v>
          </cell>
        </row>
        <row r="552">
          <cell r="J552">
            <v>36929</v>
          </cell>
        </row>
        <row r="553">
          <cell r="J553">
            <v>36930</v>
          </cell>
        </row>
        <row r="554">
          <cell r="J554">
            <v>36931</v>
          </cell>
        </row>
        <row r="555">
          <cell r="J555">
            <v>36934</v>
          </cell>
        </row>
        <row r="556">
          <cell r="J556">
            <v>36935</v>
          </cell>
        </row>
        <row r="557">
          <cell r="J557">
            <v>36936</v>
          </cell>
        </row>
        <row r="558">
          <cell r="J558">
            <v>36937</v>
          </cell>
        </row>
        <row r="559">
          <cell r="J559">
            <v>36938</v>
          </cell>
        </row>
        <row r="560">
          <cell r="J560">
            <v>36941</v>
          </cell>
        </row>
        <row r="561">
          <cell r="J561">
            <v>36942</v>
          </cell>
        </row>
        <row r="562">
          <cell r="J562">
            <v>36943</v>
          </cell>
        </row>
        <row r="563">
          <cell r="J563">
            <v>36944</v>
          </cell>
        </row>
        <row r="564">
          <cell r="J564">
            <v>36945</v>
          </cell>
        </row>
        <row r="565">
          <cell r="J565">
            <v>36948</v>
          </cell>
        </row>
        <row r="566">
          <cell r="J566">
            <v>36949</v>
          </cell>
        </row>
        <row r="567">
          <cell r="J567">
            <v>36950</v>
          </cell>
        </row>
        <row r="568">
          <cell r="J568">
            <v>36951</v>
          </cell>
        </row>
        <row r="569">
          <cell r="J569">
            <v>36952</v>
          </cell>
        </row>
        <row r="570">
          <cell r="J570">
            <v>36955</v>
          </cell>
        </row>
        <row r="571">
          <cell r="J571">
            <v>36956</v>
          </cell>
        </row>
        <row r="572">
          <cell r="J572">
            <v>36957</v>
          </cell>
        </row>
        <row r="573">
          <cell r="J573">
            <v>36958</v>
          </cell>
        </row>
        <row r="574">
          <cell r="J574">
            <v>36959</v>
          </cell>
        </row>
        <row r="575">
          <cell r="J575">
            <v>36962</v>
          </cell>
        </row>
        <row r="576">
          <cell r="J576">
            <v>36963</v>
          </cell>
        </row>
        <row r="577">
          <cell r="J577">
            <v>36964</v>
          </cell>
        </row>
        <row r="578">
          <cell r="J578">
            <v>36965</v>
          </cell>
        </row>
        <row r="579">
          <cell r="J579">
            <v>36966</v>
          </cell>
        </row>
        <row r="580">
          <cell r="J580">
            <v>36969</v>
          </cell>
        </row>
        <row r="581">
          <cell r="J581">
            <v>36970</v>
          </cell>
        </row>
        <row r="582">
          <cell r="J582">
            <v>36971</v>
          </cell>
        </row>
        <row r="583">
          <cell r="J583">
            <v>36972</v>
          </cell>
        </row>
        <row r="584">
          <cell r="J584">
            <v>36973</v>
          </cell>
        </row>
        <row r="585">
          <cell r="J585">
            <v>36976</v>
          </cell>
        </row>
        <row r="586">
          <cell r="J586">
            <v>36977</v>
          </cell>
        </row>
        <row r="587">
          <cell r="J587">
            <v>36978</v>
          </cell>
        </row>
        <row r="588">
          <cell r="J588">
            <v>36979</v>
          </cell>
        </row>
        <row r="589">
          <cell r="J589">
            <v>36980</v>
          </cell>
        </row>
        <row r="590">
          <cell r="J590">
            <v>36983</v>
          </cell>
        </row>
        <row r="591">
          <cell r="J591">
            <v>36984</v>
          </cell>
        </row>
        <row r="592">
          <cell r="J592">
            <v>36985</v>
          </cell>
        </row>
        <row r="593">
          <cell r="J593">
            <v>36986</v>
          </cell>
        </row>
        <row r="594">
          <cell r="J594">
            <v>36987</v>
          </cell>
        </row>
        <row r="595">
          <cell r="J595">
            <v>36990</v>
          </cell>
        </row>
        <row r="596">
          <cell r="J596">
            <v>36991</v>
          </cell>
        </row>
        <row r="597">
          <cell r="J597">
            <v>36992</v>
          </cell>
        </row>
        <row r="598">
          <cell r="J598">
            <v>36993</v>
          </cell>
        </row>
        <row r="599">
          <cell r="J599">
            <v>36994</v>
          </cell>
        </row>
        <row r="600">
          <cell r="J600">
            <v>36997</v>
          </cell>
        </row>
        <row r="601">
          <cell r="J601">
            <v>36998</v>
          </cell>
        </row>
        <row r="602">
          <cell r="J602">
            <v>36999</v>
          </cell>
        </row>
        <row r="603">
          <cell r="J603">
            <v>37000</v>
          </cell>
        </row>
        <row r="604">
          <cell r="J604">
            <v>37001</v>
          </cell>
        </row>
        <row r="605">
          <cell r="J605">
            <v>37004</v>
          </cell>
        </row>
        <row r="606">
          <cell r="J606">
            <v>37005</v>
          </cell>
        </row>
        <row r="607">
          <cell r="J607">
            <v>37006</v>
          </cell>
        </row>
        <row r="608">
          <cell r="J608">
            <v>37007</v>
          </cell>
        </row>
        <row r="609">
          <cell r="J609">
            <v>37008</v>
          </cell>
        </row>
        <row r="610">
          <cell r="J610">
            <v>37011</v>
          </cell>
        </row>
        <row r="611">
          <cell r="J611">
            <v>37012</v>
          </cell>
        </row>
        <row r="612">
          <cell r="J612">
            <v>37013</v>
          </cell>
        </row>
        <row r="613">
          <cell r="J613">
            <v>37014</v>
          </cell>
        </row>
        <row r="614">
          <cell r="J614">
            <v>37015</v>
          </cell>
        </row>
        <row r="615">
          <cell r="J615">
            <v>37018</v>
          </cell>
        </row>
        <row r="616">
          <cell r="J616">
            <v>37019</v>
          </cell>
        </row>
        <row r="617">
          <cell r="J617">
            <v>37020</v>
          </cell>
        </row>
        <row r="618">
          <cell r="J618">
            <v>37021</v>
          </cell>
        </row>
        <row r="619">
          <cell r="J619">
            <v>37022</v>
          </cell>
        </row>
        <row r="620">
          <cell r="J620">
            <v>37025</v>
          </cell>
        </row>
        <row r="621">
          <cell r="J621">
            <v>37026</v>
          </cell>
        </row>
        <row r="622">
          <cell r="J622">
            <v>37027</v>
          </cell>
        </row>
        <row r="623">
          <cell r="J623">
            <v>37028</v>
          </cell>
        </row>
        <row r="624">
          <cell r="J624">
            <v>37029</v>
          </cell>
        </row>
        <row r="625">
          <cell r="J625">
            <v>37032</v>
          </cell>
        </row>
        <row r="626">
          <cell r="J626">
            <v>37033</v>
          </cell>
        </row>
        <row r="627">
          <cell r="J627">
            <v>37034</v>
          </cell>
        </row>
        <row r="628">
          <cell r="J628">
            <v>37035</v>
          </cell>
        </row>
        <row r="629">
          <cell r="J629">
            <v>37036</v>
          </cell>
        </row>
        <row r="630">
          <cell r="J630">
            <v>37039</v>
          </cell>
        </row>
        <row r="631">
          <cell r="J631">
            <v>37040</v>
          </cell>
        </row>
        <row r="632">
          <cell r="J632">
            <v>37041</v>
          </cell>
        </row>
        <row r="633">
          <cell r="J633">
            <v>37042</v>
          </cell>
        </row>
        <row r="634">
          <cell r="J634">
            <v>37043</v>
          </cell>
        </row>
        <row r="635">
          <cell r="J635">
            <v>37046</v>
          </cell>
        </row>
        <row r="636">
          <cell r="J636">
            <v>37047</v>
          </cell>
        </row>
        <row r="637">
          <cell r="J637">
            <v>37048</v>
          </cell>
        </row>
        <row r="638">
          <cell r="J638">
            <v>37049</v>
          </cell>
        </row>
        <row r="639">
          <cell r="J639">
            <v>37050</v>
          </cell>
        </row>
        <row r="640">
          <cell r="J640">
            <v>37053</v>
          </cell>
        </row>
        <row r="641">
          <cell r="J641">
            <v>37054</v>
          </cell>
        </row>
        <row r="642">
          <cell r="J642">
            <v>37055</v>
          </cell>
        </row>
        <row r="643">
          <cell r="J643">
            <v>37056</v>
          </cell>
        </row>
        <row r="644">
          <cell r="J644">
            <v>37057</v>
          </cell>
        </row>
        <row r="645">
          <cell r="J645">
            <v>37060</v>
          </cell>
        </row>
        <row r="646">
          <cell r="J646">
            <v>37061</v>
          </cell>
        </row>
        <row r="647">
          <cell r="J647">
            <v>37062</v>
          </cell>
        </row>
        <row r="648">
          <cell r="J648">
            <v>37063</v>
          </cell>
        </row>
        <row r="649">
          <cell r="J649">
            <v>37064</v>
          </cell>
        </row>
        <row r="650">
          <cell r="J650">
            <v>37067</v>
          </cell>
        </row>
        <row r="651">
          <cell r="J651">
            <v>37068</v>
          </cell>
        </row>
        <row r="652">
          <cell r="J652">
            <v>37069</v>
          </cell>
        </row>
        <row r="653">
          <cell r="J653">
            <v>37070</v>
          </cell>
        </row>
        <row r="654">
          <cell r="J654">
            <v>37071</v>
          </cell>
        </row>
        <row r="655">
          <cell r="J655">
            <v>37074</v>
          </cell>
        </row>
        <row r="656">
          <cell r="J656">
            <v>37075</v>
          </cell>
        </row>
        <row r="657">
          <cell r="J657">
            <v>37076</v>
          </cell>
        </row>
        <row r="658">
          <cell r="J658">
            <v>37077</v>
          </cell>
        </row>
        <row r="659">
          <cell r="J659">
            <v>37078</v>
          </cell>
        </row>
        <row r="660">
          <cell r="J660">
            <v>37081</v>
          </cell>
        </row>
        <row r="661">
          <cell r="J661">
            <v>37082</v>
          </cell>
        </row>
        <row r="662">
          <cell r="J662">
            <v>37083</v>
          </cell>
        </row>
        <row r="663">
          <cell r="J663">
            <v>37084</v>
          </cell>
        </row>
        <row r="664">
          <cell r="J664">
            <v>37085</v>
          </cell>
        </row>
        <row r="665">
          <cell r="J665">
            <v>37088</v>
          </cell>
        </row>
        <row r="666">
          <cell r="J666">
            <v>37089</v>
          </cell>
        </row>
        <row r="667">
          <cell r="J667">
            <v>37090</v>
          </cell>
        </row>
        <row r="668">
          <cell r="J668">
            <v>37091</v>
          </cell>
        </row>
        <row r="669">
          <cell r="J669">
            <v>37092</v>
          </cell>
        </row>
        <row r="670">
          <cell r="J670">
            <v>37095</v>
          </cell>
        </row>
        <row r="671">
          <cell r="J671">
            <v>37096</v>
          </cell>
        </row>
        <row r="672">
          <cell r="J672">
            <v>37097</v>
          </cell>
        </row>
        <row r="673">
          <cell r="J673">
            <v>37098</v>
          </cell>
        </row>
        <row r="674">
          <cell r="J674">
            <v>37099</v>
          </cell>
        </row>
        <row r="675">
          <cell r="J675">
            <v>37102</v>
          </cell>
        </row>
        <row r="676">
          <cell r="J676">
            <v>37103</v>
          </cell>
        </row>
        <row r="677">
          <cell r="J677">
            <v>37104</v>
          </cell>
        </row>
        <row r="678">
          <cell r="J678">
            <v>37105</v>
          </cell>
        </row>
        <row r="679">
          <cell r="J679">
            <v>37106</v>
          </cell>
        </row>
        <row r="680">
          <cell r="J680">
            <v>37109</v>
          </cell>
        </row>
        <row r="681">
          <cell r="J681">
            <v>37110</v>
          </cell>
        </row>
        <row r="682">
          <cell r="J682">
            <v>37111</v>
          </cell>
        </row>
        <row r="683">
          <cell r="J683">
            <v>37112</v>
          </cell>
        </row>
        <row r="684">
          <cell r="J684">
            <v>37113</v>
          </cell>
        </row>
        <row r="685">
          <cell r="J685">
            <v>37116</v>
          </cell>
        </row>
        <row r="686">
          <cell r="J686">
            <v>37117</v>
          </cell>
        </row>
        <row r="687">
          <cell r="J687">
            <v>37118</v>
          </cell>
        </row>
        <row r="688">
          <cell r="J688">
            <v>37119</v>
          </cell>
        </row>
        <row r="689">
          <cell r="J689">
            <v>37120</v>
          </cell>
        </row>
        <row r="690">
          <cell r="J690">
            <v>37123</v>
          </cell>
        </row>
        <row r="691">
          <cell r="J691">
            <v>37124</v>
          </cell>
        </row>
        <row r="692">
          <cell r="J692">
            <v>37125</v>
          </cell>
        </row>
        <row r="693">
          <cell r="J693">
            <v>37126</v>
          </cell>
        </row>
        <row r="694">
          <cell r="J694">
            <v>37127</v>
          </cell>
        </row>
        <row r="695">
          <cell r="J695">
            <v>37130</v>
          </cell>
        </row>
        <row r="696">
          <cell r="J696">
            <v>37131</v>
          </cell>
        </row>
        <row r="697">
          <cell r="J697">
            <v>37132</v>
          </cell>
        </row>
        <row r="698">
          <cell r="J698">
            <v>37133</v>
          </cell>
        </row>
        <row r="699">
          <cell r="J699">
            <v>37134</v>
          </cell>
        </row>
        <row r="700">
          <cell r="J700">
            <v>37137</v>
          </cell>
        </row>
        <row r="701">
          <cell r="J701">
            <v>37138</v>
          </cell>
        </row>
        <row r="702">
          <cell r="J702">
            <v>37139</v>
          </cell>
        </row>
        <row r="703">
          <cell r="J703">
            <v>37140</v>
          </cell>
        </row>
        <row r="704">
          <cell r="J704">
            <v>37141</v>
          </cell>
        </row>
        <row r="705">
          <cell r="J705">
            <v>37144</v>
          </cell>
        </row>
        <row r="706">
          <cell r="J706">
            <v>37145</v>
          </cell>
        </row>
        <row r="707">
          <cell r="J707">
            <v>37146</v>
          </cell>
        </row>
        <row r="708">
          <cell r="J708">
            <v>37147</v>
          </cell>
        </row>
        <row r="709">
          <cell r="J709">
            <v>37148</v>
          </cell>
        </row>
        <row r="710">
          <cell r="J710">
            <v>37151</v>
          </cell>
        </row>
        <row r="711">
          <cell r="J711">
            <v>37152</v>
          </cell>
        </row>
        <row r="712">
          <cell r="J712">
            <v>37153</v>
          </cell>
        </row>
        <row r="713">
          <cell r="J713">
            <v>37154</v>
          </cell>
        </row>
        <row r="714">
          <cell r="J714">
            <v>37155</v>
          </cell>
        </row>
        <row r="715">
          <cell r="J715">
            <v>37158</v>
          </cell>
        </row>
        <row r="716">
          <cell r="J716">
            <v>37159</v>
          </cell>
        </row>
        <row r="717">
          <cell r="J717">
            <v>37160</v>
          </cell>
        </row>
        <row r="718">
          <cell r="J718">
            <v>37161</v>
          </cell>
        </row>
        <row r="719">
          <cell r="J719">
            <v>37162</v>
          </cell>
        </row>
        <row r="720">
          <cell r="J720">
            <v>37165</v>
          </cell>
        </row>
        <row r="721">
          <cell r="J721">
            <v>37166</v>
          </cell>
        </row>
        <row r="722">
          <cell r="J722">
            <v>37167</v>
          </cell>
        </row>
        <row r="723">
          <cell r="J723">
            <v>37168</v>
          </cell>
        </row>
        <row r="724">
          <cell r="J724">
            <v>37169</v>
          </cell>
        </row>
        <row r="725">
          <cell r="J725">
            <v>37172</v>
          </cell>
        </row>
        <row r="726">
          <cell r="J726">
            <v>37173</v>
          </cell>
        </row>
        <row r="727">
          <cell r="J727">
            <v>37174</v>
          </cell>
        </row>
        <row r="728">
          <cell r="J728">
            <v>37175</v>
          </cell>
        </row>
        <row r="729">
          <cell r="J729">
            <v>37176</v>
          </cell>
        </row>
        <row r="730">
          <cell r="J730">
            <v>37179</v>
          </cell>
        </row>
        <row r="731">
          <cell r="J731">
            <v>37180</v>
          </cell>
        </row>
        <row r="732">
          <cell r="J732">
            <v>37181</v>
          </cell>
        </row>
        <row r="733">
          <cell r="J733">
            <v>37182</v>
          </cell>
        </row>
        <row r="734">
          <cell r="J734">
            <v>37183</v>
          </cell>
        </row>
        <row r="735">
          <cell r="J735">
            <v>37186</v>
          </cell>
        </row>
        <row r="736">
          <cell r="J736">
            <v>37187</v>
          </cell>
        </row>
        <row r="737">
          <cell r="J737">
            <v>37188</v>
          </cell>
        </row>
        <row r="738">
          <cell r="J738">
            <v>37189</v>
          </cell>
        </row>
        <row r="739">
          <cell r="J739">
            <v>37190</v>
          </cell>
        </row>
        <row r="740">
          <cell r="J740">
            <v>37193</v>
          </cell>
        </row>
        <row r="741">
          <cell r="J741">
            <v>37194</v>
          </cell>
        </row>
        <row r="742">
          <cell r="J742">
            <v>37195</v>
          </cell>
        </row>
        <row r="743">
          <cell r="J743">
            <v>37196</v>
          </cell>
        </row>
        <row r="744">
          <cell r="J744">
            <v>37197</v>
          </cell>
        </row>
        <row r="745">
          <cell r="J745">
            <v>37200</v>
          </cell>
        </row>
        <row r="746">
          <cell r="J746">
            <v>37201</v>
          </cell>
        </row>
        <row r="747">
          <cell r="J747">
            <v>37202</v>
          </cell>
        </row>
        <row r="748">
          <cell r="J748">
            <v>37203</v>
          </cell>
        </row>
        <row r="749">
          <cell r="J749">
            <v>37204</v>
          </cell>
        </row>
        <row r="750">
          <cell r="J750">
            <v>37207</v>
          </cell>
        </row>
        <row r="751">
          <cell r="J751">
            <v>37208</v>
          </cell>
        </row>
        <row r="752">
          <cell r="J752">
            <v>37209</v>
          </cell>
        </row>
        <row r="753">
          <cell r="J753">
            <v>37210</v>
          </cell>
        </row>
        <row r="754">
          <cell r="J754">
            <v>37211</v>
          </cell>
        </row>
        <row r="755">
          <cell r="J755">
            <v>37214</v>
          </cell>
        </row>
        <row r="756">
          <cell r="J756">
            <v>37215</v>
          </cell>
        </row>
        <row r="757">
          <cell r="J757">
            <v>37216</v>
          </cell>
        </row>
        <row r="758">
          <cell r="J758">
            <v>37217</v>
          </cell>
        </row>
        <row r="759">
          <cell r="J759">
            <v>37218</v>
          </cell>
        </row>
        <row r="760">
          <cell r="J760">
            <v>37221</v>
          </cell>
        </row>
        <row r="761">
          <cell r="J761">
            <v>37222</v>
          </cell>
        </row>
        <row r="762">
          <cell r="J762">
            <v>37223</v>
          </cell>
        </row>
        <row r="763">
          <cell r="J763">
            <v>37224</v>
          </cell>
        </row>
        <row r="764">
          <cell r="J764">
            <v>37225</v>
          </cell>
        </row>
        <row r="765">
          <cell r="J765">
            <v>37228</v>
          </cell>
        </row>
        <row r="766">
          <cell r="J766">
            <v>37229</v>
          </cell>
        </row>
        <row r="767">
          <cell r="J767">
            <v>37230</v>
          </cell>
        </row>
        <row r="768">
          <cell r="J768">
            <v>37231</v>
          </cell>
        </row>
        <row r="769">
          <cell r="J769">
            <v>37232</v>
          </cell>
        </row>
        <row r="770">
          <cell r="J770">
            <v>37235</v>
          </cell>
        </row>
        <row r="771">
          <cell r="J771">
            <v>37236</v>
          </cell>
        </row>
        <row r="772">
          <cell r="J772">
            <v>37237</v>
          </cell>
        </row>
        <row r="773">
          <cell r="J773">
            <v>37238</v>
          </cell>
        </row>
        <row r="774">
          <cell r="J774">
            <v>37239</v>
          </cell>
        </row>
        <row r="775">
          <cell r="J775">
            <v>37242</v>
          </cell>
        </row>
        <row r="776">
          <cell r="J776">
            <v>37243</v>
          </cell>
        </row>
        <row r="777">
          <cell r="J777">
            <v>37244</v>
          </cell>
        </row>
        <row r="778">
          <cell r="J778">
            <v>37245</v>
          </cell>
        </row>
        <row r="779">
          <cell r="J779">
            <v>37246</v>
          </cell>
        </row>
        <row r="780">
          <cell r="J780">
            <v>37249</v>
          </cell>
        </row>
        <row r="781">
          <cell r="J781">
            <v>37250</v>
          </cell>
        </row>
        <row r="782">
          <cell r="J782">
            <v>37251</v>
          </cell>
        </row>
        <row r="783">
          <cell r="J783">
            <v>37252</v>
          </cell>
        </row>
        <row r="784">
          <cell r="J784">
            <v>37253</v>
          </cell>
        </row>
        <row r="785">
          <cell r="J785">
            <v>37256</v>
          </cell>
        </row>
        <row r="786">
          <cell r="J786">
            <v>37257</v>
          </cell>
        </row>
        <row r="787">
          <cell r="J787">
            <v>37258</v>
          </cell>
        </row>
        <row r="788">
          <cell r="J788">
            <v>37259</v>
          </cell>
        </row>
        <row r="789">
          <cell r="J789">
            <v>37260</v>
          </cell>
        </row>
        <row r="790">
          <cell r="J790">
            <v>37263</v>
          </cell>
        </row>
        <row r="791">
          <cell r="J791">
            <v>37264</v>
          </cell>
        </row>
        <row r="792">
          <cell r="J792">
            <v>37265</v>
          </cell>
        </row>
        <row r="793">
          <cell r="J793">
            <v>37266</v>
          </cell>
        </row>
        <row r="794">
          <cell r="J794">
            <v>37267</v>
          </cell>
        </row>
        <row r="795">
          <cell r="J795">
            <v>37270</v>
          </cell>
        </row>
        <row r="796">
          <cell r="J796">
            <v>37271</v>
          </cell>
        </row>
        <row r="797">
          <cell r="J797">
            <v>37272</v>
          </cell>
        </row>
        <row r="798">
          <cell r="J798">
            <v>37273</v>
          </cell>
        </row>
        <row r="799">
          <cell r="J799">
            <v>37274</v>
          </cell>
        </row>
        <row r="800">
          <cell r="J800">
            <v>37277</v>
          </cell>
        </row>
        <row r="801">
          <cell r="J801">
            <v>37278</v>
          </cell>
        </row>
        <row r="802">
          <cell r="J802">
            <v>37279</v>
          </cell>
        </row>
        <row r="803">
          <cell r="J803">
            <v>37280</v>
          </cell>
        </row>
        <row r="804">
          <cell r="J804">
            <v>37281</v>
          </cell>
        </row>
        <row r="805">
          <cell r="J805">
            <v>37284</v>
          </cell>
        </row>
        <row r="806">
          <cell r="J806">
            <v>37285</v>
          </cell>
        </row>
        <row r="807">
          <cell r="J807">
            <v>37286</v>
          </cell>
        </row>
        <row r="808">
          <cell r="J808">
            <v>37287</v>
          </cell>
        </row>
        <row r="809">
          <cell r="J809">
            <v>37288</v>
          </cell>
        </row>
        <row r="810">
          <cell r="J810">
            <v>37291</v>
          </cell>
        </row>
        <row r="811">
          <cell r="J811">
            <v>37292</v>
          </cell>
        </row>
        <row r="812">
          <cell r="J812">
            <v>37293</v>
          </cell>
        </row>
        <row r="813">
          <cell r="J813">
            <v>37294</v>
          </cell>
        </row>
        <row r="814">
          <cell r="J814">
            <v>37295</v>
          </cell>
        </row>
        <row r="815">
          <cell r="J815">
            <v>37298</v>
          </cell>
        </row>
        <row r="816">
          <cell r="J816">
            <v>37299</v>
          </cell>
        </row>
        <row r="817">
          <cell r="J817">
            <v>37300</v>
          </cell>
        </row>
        <row r="818">
          <cell r="J818">
            <v>37301</v>
          </cell>
        </row>
        <row r="819">
          <cell r="J819">
            <v>37302</v>
          </cell>
        </row>
        <row r="820">
          <cell r="J820">
            <v>37305</v>
          </cell>
        </row>
        <row r="821">
          <cell r="J821">
            <v>37306</v>
          </cell>
        </row>
        <row r="822">
          <cell r="J822">
            <v>37307</v>
          </cell>
        </row>
        <row r="823">
          <cell r="J823">
            <v>37308</v>
          </cell>
        </row>
        <row r="824">
          <cell r="J824">
            <v>37309</v>
          </cell>
        </row>
        <row r="825">
          <cell r="J825">
            <v>37312</v>
          </cell>
        </row>
        <row r="826">
          <cell r="J826">
            <v>37313</v>
          </cell>
        </row>
        <row r="827">
          <cell r="J827">
            <v>37314</v>
          </cell>
        </row>
        <row r="828">
          <cell r="J828">
            <v>37315</v>
          </cell>
        </row>
        <row r="829">
          <cell r="J829">
            <v>37316</v>
          </cell>
        </row>
        <row r="830">
          <cell r="J830">
            <v>37319</v>
          </cell>
        </row>
        <row r="831">
          <cell r="J831">
            <v>37320</v>
          </cell>
        </row>
        <row r="832">
          <cell r="J832">
            <v>37321</v>
          </cell>
        </row>
        <row r="833">
          <cell r="J833">
            <v>37322</v>
          </cell>
        </row>
        <row r="834">
          <cell r="J834">
            <v>37323</v>
          </cell>
        </row>
        <row r="835">
          <cell r="J835">
            <v>37326</v>
          </cell>
        </row>
        <row r="836">
          <cell r="J836">
            <v>37327</v>
          </cell>
        </row>
        <row r="837">
          <cell r="J837">
            <v>37328</v>
          </cell>
        </row>
        <row r="838">
          <cell r="J838">
            <v>37329</v>
          </cell>
        </row>
        <row r="839">
          <cell r="J839">
            <v>37330</v>
          </cell>
        </row>
        <row r="840">
          <cell r="J840">
            <v>37333</v>
          </cell>
        </row>
        <row r="841">
          <cell r="J841">
            <v>37334</v>
          </cell>
        </row>
        <row r="842">
          <cell r="J842">
            <v>37335</v>
          </cell>
        </row>
        <row r="843">
          <cell r="J843">
            <v>37336</v>
          </cell>
        </row>
        <row r="844">
          <cell r="J844">
            <v>37337</v>
          </cell>
        </row>
        <row r="845">
          <cell r="J845">
            <v>37340</v>
          </cell>
        </row>
        <row r="846">
          <cell r="J846">
            <v>37341</v>
          </cell>
        </row>
        <row r="847">
          <cell r="J847">
            <v>37342</v>
          </cell>
        </row>
        <row r="848">
          <cell r="J848">
            <v>37343</v>
          </cell>
        </row>
        <row r="849">
          <cell r="J849">
            <v>37344</v>
          </cell>
        </row>
        <row r="850">
          <cell r="J850">
            <v>37347</v>
          </cell>
        </row>
        <row r="851">
          <cell r="J851">
            <v>37348</v>
          </cell>
        </row>
        <row r="852">
          <cell r="J852">
            <v>37349</v>
          </cell>
        </row>
        <row r="853">
          <cell r="J853">
            <v>37350</v>
          </cell>
        </row>
        <row r="854">
          <cell r="J854">
            <v>37351</v>
          </cell>
        </row>
        <row r="855">
          <cell r="J855">
            <v>37354</v>
          </cell>
        </row>
        <row r="856">
          <cell r="J856">
            <v>37355</v>
          </cell>
        </row>
        <row r="857">
          <cell r="J857">
            <v>37356</v>
          </cell>
        </row>
        <row r="858">
          <cell r="J858">
            <v>37357</v>
          </cell>
        </row>
        <row r="859">
          <cell r="J859">
            <v>37358</v>
          </cell>
        </row>
        <row r="860">
          <cell r="J860">
            <v>37361</v>
          </cell>
        </row>
        <row r="861">
          <cell r="J861">
            <v>37362</v>
          </cell>
        </row>
        <row r="862">
          <cell r="J862">
            <v>37363</v>
          </cell>
        </row>
        <row r="863">
          <cell r="J863">
            <v>37364</v>
          </cell>
        </row>
        <row r="864">
          <cell r="J864">
            <v>37365</v>
          </cell>
        </row>
        <row r="865">
          <cell r="J865">
            <v>37368</v>
          </cell>
        </row>
        <row r="866">
          <cell r="J866">
            <v>37369</v>
          </cell>
        </row>
        <row r="867">
          <cell r="J867">
            <v>37370</v>
          </cell>
        </row>
        <row r="868">
          <cell r="J868">
            <v>37371</v>
          </cell>
        </row>
        <row r="869">
          <cell r="J869">
            <v>37372</v>
          </cell>
        </row>
        <row r="870">
          <cell r="J870">
            <v>37375</v>
          </cell>
        </row>
        <row r="871">
          <cell r="J871">
            <v>37376</v>
          </cell>
        </row>
        <row r="872">
          <cell r="J872">
            <v>37377</v>
          </cell>
        </row>
        <row r="873">
          <cell r="J873">
            <v>37378</v>
          </cell>
        </row>
        <row r="874">
          <cell r="J874">
            <v>37379</v>
          </cell>
        </row>
        <row r="875">
          <cell r="J875">
            <v>37382</v>
          </cell>
        </row>
        <row r="876">
          <cell r="J876">
            <v>37383</v>
          </cell>
        </row>
        <row r="877">
          <cell r="J877">
            <v>37384</v>
          </cell>
        </row>
        <row r="878">
          <cell r="J878">
            <v>37385</v>
          </cell>
        </row>
        <row r="879">
          <cell r="J879">
            <v>37386</v>
          </cell>
        </row>
        <row r="880">
          <cell r="J880">
            <v>37389</v>
          </cell>
        </row>
        <row r="881">
          <cell r="J881">
            <v>37390</v>
          </cell>
        </row>
        <row r="882">
          <cell r="J882">
            <v>37391</v>
          </cell>
        </row>
        <row r="883">
          <cell r="J883">
            <v>37392</v>
          </cell>
        </row>
        <row r="884">
          <cell r="J884">
            <v>37393</v>
          </cell>
        </row>
        <row r="885">
          <cell r="J885">
            <v>37396</v>
          </cell>
        </row>
        <row r="886">
          <cell r="J886">
            <v>37397</v>
          </cell>
        </row>
        <row r="887">
          <cell r="J887">
            <v>37398</v>
          </cell>
        </row>
        <row r="888">
          <cell r="J888">
            <v>37399</v>
          </cell>
        </row>
        <row r="889">
          <cell r="J889">
            <v>37400</v>
          </cell>
        </row>
        <row r="890">
          <cell r="J890">
            <v>37403</v>
          </cell>
        </row>
        <row r="891">
          <cell r="J891">
            <v>37404</v>
          </cell>
        </row>
        <row r="892">
          <cell r="J892">
            <v>37405</v>
          </cell>
        </row>
        <row r="893">
          <cell r="J893">
            <v>37406</v>
          </cell>
        </row>
        <row r="894">
          <cell r="J894">
            <v>37407</v>
          </cell>
        </row>
        <row r="895">
          <cell r="J895">
            <v>37410</v>
          </cell>
        </row>
        <row r="896">
          <cell r="J896">
            <v>37411</v>
          </cell>
        </row>
        <row r="897">
          <cell r="J897">
            <v>37412</v>
          </cell>
        </row>
        <row r="898">
          <cell r="J898">
            <v>37413</v>
          </cell>
        </row>
        <row r="899">
          <cell r="J899">
            <v>37414</v>
          </cell>
        </row>
        <row r="900">
          <cell r="J900">
            <v>37417</v>
          </cell>
        </row>
        <row r="901">
          <cell r="J901">
            <v>37418</v>
          </cell>
        </row>
        <row r="902">
          <cell r="J902">
            <v>37419</v>
          </cell>
        </row>
        <row r="903">
          <cell r="J903">
            <v>37420</v>
          </cell>
        </row>
        <row r="904">
          <cell r="J904">
            <v>37421</v>
          </cell>
        </row>
        <row r="905">
          <cell r="J905">
            <v>37424</v>
          </cell>
        </row>
        <row r="906">
          <cell r="J906">
            <v>37425</v>
          </cell>
        </row>
        <row r="907">
          <cell r="J907">
            <v>37426</v>
          </cell>
        </row>
        <row r="908">
          <cell r="J908">
            <v>37427</v>
          </cell>
        </row>
        <row r="909">
          <cell r="J909">
            <v>37428</v>
          </cell>
        </row>
        <row r="910">
          <cell r="J910">
            <v>37431</v>
          </cell>
        </row>
        <row r="911">
          <cell r="J911">
            <v>37432</v>
          </cell>
        </row>
        <row r="912">
          <cell r="J912">
            <v>37433</v>
          </cell>
        </row>
        <row r="913">
          <cell r="J913">
            <v>37434</v>
          </cell>
        </row>
        <row r="914">
          <cell r="J914">
            <v>37435</v>
          </cell>
        </row>
        <row r="915">
          <cell r="J915">
            <v>37438</v>
          </cell>
        </row>
        <row r="916">
          <cell r="J916">
            <v>37439</v>
          </cell>
        </row>
        <row r="917">
          <cell r="J917">
            <v>37440</v>
          </cell>
        </row>
        <row r="918">
          <cell r="J918">
            <v>37441</v>
          </cell>
        </row>
        <row r="919">
          <cell r="J919">
            <v>37442</v>
          </cell>
        </row>
        <row r="920">
          <cell r="J920">
            <v>37445</v>
          </cell>
        </row>
        <row r="921">
          <cell r="J921">
            <v>37446</v>
          </cell>
        </row>
        <row r="922">
          <cell r="J922">
            <v>37447</v>
          </cell>
        </row>
        <row r="923">
          <cell r="J923">
            <v>37448</v>
          </cell>
        </row>
        <row r="924">
          <cell r="J924">
            <v>37449</v>
          </cell>
        </row>
        <row r="925">
          <cell r="J925">
            <v>37452</v>
          </cell>
        </row>
        <row r="926">
          <cell r="J926">
            <v>37453</v>
          </cell>
        </row>
        <row r="927">
          <cell r="J927">
            <v>37454</v>
          </cell>
        </row>
        <row r="928">
          <cell r="J928">
            <v>37455</v>
          </cell>
        </row>
        <row r="929">
          <cell r="J929">
            <v>37456</v>
          </cell>
        </row>
        <row r="930">
          <cell r="J930">
            <v>37459</v>
          </cell>
        </row>
        <row r="931">
          <cell r="J931">
            <v>37460</v>
          </cell>
        </row>
        <row r="932">
          <cell r="J932">
            <v>37461</v>
          </cell>
        </row>
        <row r="933">
          <cell r="J933">
            <v>37462</v>
          </cell>
        </row>
        <row r="934">
          <cell r="J934">
            <v>37463</v>
          </cell>
        </row>
        <row r="935">
          <cell r="J935">
            <v>37466</v>
          </cell>
        </row>
        <row r="936">
          <cell r="J936">
            <v>37467</v>
          </cell>
        </row>
        <row r="937">
          <cell r="J937">
            <v>37468</v>
          </cell>
        </row>
        <row r="938">
          <cell r="J938">
            <v>37469</v>
          </cell>
        </row>
        <row r="939">
          <cell r="J939">
            <v>37470</v>
          </cell>
        </row>
        <row r="940">
          <cell r="J940">
            <v>37473</v>
          </cell>
        </row>
        <row r="941">
          <cell r="J941">
            <v>37474</v>
          </cell>
        </row>
        <row r="942">
          <cell r="J942">
            <v>37475</v>
          </cell>
        </row>
        <row r="943">
          <cell r="J943">
            <v>37476</v>
          </cell>
        </row>
        <row r="944">
          <cell r="J944">
            <v>37477</v>
          </cell>
        </row>
        <row r="945">
          <cell r="J945">
            <v>37480</v>
          </cell>
        </row>
        <row r="946">
          <cell r="J946">
            <v>37481</v>
          </cell>
        </row>
        <row r="947">
          <cell r="J947">
            <v>37482</v>
          </cell>
        </row>
        <row r="948">
          <cell r="J948">
            <v>37483</v>
          </cell>
        </row>
        <row r="949">
          <cell r="J949">
            <v>37484</v>
          </cell>
        </row>
        <row r="950">
          <cell r="J950">
            <v>37487</v>
          </cell>
        </row>
        <row r="951">
          <cell r="J951">
            <v>37488</v>
          </cell>
        </row>
        <row r="952">
          <cell r="J952">
            <v>37489</v>
          </cell>
        </row>
        <row r="953">
          <cell r="J953">
            <v>37490</v>
          </cell>
        </row>
        <row r="954">
          <cell r="J954">
            <v>37491</v>
          </cell>
        </row>
        <row r="955">
          <cell r="J955">
            <v>37494</v>
          </cell>
        </row>
        <row r="956">
          <cell r="J956">
            <v>37495</v>
          </cell>
        </row>
        <row r="957">
          <cell r="J957">
            <v>37496</v>
          </cell>
        </row>
        <row r="958">
          <cell r="J958">
            <v>37497</v>
          </cell>
        </row>
        <row r="959">
          <cell r="J959">
            <v>37498</v>
          </cell>
        </row>
        <row r="960">
          <cell r="J960">
            <v>37501</v>
          </cell>
        </row>
        <row r="961">
          <cell r="J961">
            <v>37502</v>
          </cell>
        </row>
        <row r="962">
          <cell r="J962">
            <v>37503</v>
          </cell>
        </row>
        <row r="963">
          <cell r="J963">
            <v>37504</v>
          </cell>
        </row>
        <row r="964">
          <cell r="J964">
            <v>37505</v>
          </cell>
        </row>
        <row r="965">
          <cell r="J965">
            <v>37508</v>
          </cell>
        </row>
        <row r="966">
          <cell r="J966">
            <v>37509</v>
          </cell>
        </row>
        <row r="967">
          <cell r="J967">
            <v>37510</v>
          </cell>
        </row>
        <row r="968">
          <cell r="J968">
            <v>37511</v>
          </cell>
        </row>
        <row r="969">
          <cell r="J969">
            <v>37512</v>
          </cell>
        </row>
        <row r="970">
          <cell r="J970">
            <v>37515</v>
          </cell>
        </row>
        <row r="971">
          <cell r="J971">
            <v>37516</v>
          </cell>
        </row>
        <row r="972">
          <cell r="J972">
            <v>37517</v>
          </cell>
        </row>
        <row r="973">
          <cell r="J973">
            <v>37518</v>
          </cell>
        </row>
        <row r="974">
          <cell r="J974">
            <v>37519</v>
          </cell>
        </row>
        <row r="975">
          <cell r="J975">
            <v>37522</v>
          </cell>
        </row>
        <row r="976">
          <cell r="J976">
            <v>37523</v>
          </cell>
        </row>
        <row r="977">
          <cell r="J977">
            <v>37524</v>
          </cell>
        </row>
        <row r="978">
          <cell r="J978">
            <v>37525</v>
          </cell>
        </row>
        <row r="979">
          <cell r="J979">
            <v>37526</v>
          </cell>
        </row>
        <row r="980">
          <cell r="J980">
            <v>37529</v>
          </cell>
        </row>
        <row r="981">
          <cell r="J981">
            <v>37530</v>
          </cell>
        </row>
        <row r="982">
          <cell r="J982">
            <v>37531</v>
          </cell>
        </row>
        <row r="983">
          <cell r="J983">
            <v>37532</v>
          </cell>
        </row>
        <row r="984">
          <cell r="J984">
            <v>37533</v>
          </cell>
        </row>
        <row r="985">
          <cell r="J985">
            <v>37536</v>
          </cell>
        </row>
        <row r="986">
          <cell r="J986">
            <v>37537</v>
          </cell>
        </row>
        <row r="987">
          <cell r="J987">
            <v>37538</v>
          </cell>
        </row>
        <row r="988">
          <cell r="J988">
            <v>37539</v>
          </cell>
        </row>
        <row r="989">
          <cell r="J989">
            <v>37540</v>
          </cell>
        </row>
        <row r="990">
          <cell r="J990">
            <v>37543</v>
          </cell>
        </row>
        <row r="991">
          <cell r="J991">
            <v>37544</v>
          </cell>
        </row>
        <row r="992">
          <cell r="J992">
            <v>37545</v>
          </cell>
        </row>
        <row r="993">
          <cell r="J993">
            <v>37546</v>
          </cell>
        </row>
        <row r="994">
          <cell r="J994">
            <v>37547</v>
          </cell>
        </row>
        <row r="995">
          <cell r="J995">
            <v>37550</v>
          </cell>
        </row>
        <row r="996">
          <cell r="J996">
            <v>37551</v>
          </cell>
        </row>
        <row r="997">
          <cell r="J997">
            <v>37552</v>
          </cell>
        </row>
        <row r="998">
          <cell r="J998">
            <v>37553</v>
          </cell>
        </row>
        <row r="999">
          <cell r="J999">
            <v>37554</v>
          </cell>
        </row>
        <row r="1000">
          <cell r="J1000">
            <v>37557</v>
          </cell>
        </row>
        <row r="1001">
          <cell r="J1001">
            <v>37558</v>
          </cell>
        </row>
        <row r="1002">
          <cell r="J1002">
            <v>37559</v>
          </cell>
        </row>
        <row r="1003">
          <cell r="J1003">
            <v>37560</v>
          </cell>
        </row>
        <row r="1004">
          <cell r="J1004">
            <v>37561</v>
          </cell>
        </row>
        <row r="1005">
          <cell r="J1005">
            <v>37564</v>
          </cell>
        </row>
        <row r="1006">
          <cell r="J1006">
            <v>37565</v>
          </cell>
        </row>
        <row r="1007">
          <cell r="J1007">
            <v>37566</v>
          </cell>
        </row>
        <row r="1008">
          <cell r="J1008">
            <v>37567</v>
          </cell>
        </row>
        <row r="1009">
          <cell r="J1009">
            <v>37568</v>
          </cell>
        </row>
        <row r="1010">
          <cell r="J1010">
            <v>37571</v>
          </cell>
        </row>
        <row r="1011">
          <cell r="J1011">
            <v>37572</v>
          </cell>
        </row>
        <row r="1012">
          <cell r="J1012">
            <v>37573</v>
          </cell>
        </row>
        <row r="1013">
          <cell r="J1013">
            <v>37574</v>
          </cell>
        </row>
        <row r="1014">
          <cell r="J1014">
            <v>37575</v>
          </cell>
        </row>
        <row r="1015">
          <cell r="J1015">
            <v>37578</v>
          </cell>
        </row>
        <row r="1016">
          <cell r="J1016">
            <v>37579</v>
          </cell>
        </row>
        <row r="1017">
          <cell r="J1017">
            <v>37580</v>
          </cell>
        </row>
        <row r="1018">
          <cell r="J1018">
            <v>37581</v>
          </cell>
        </row>
        <row r="1019">
          <cell r="J1019">
            <v>37582</v>
          </cell>
        </row>
        <row r="1020">
          <cell r="J1020">
            <v>37585</v>
          </cell>
        </row>
        <row r="1021">
          <cell r="J1021">
            <v>37586</v>
          </cell>
        </row>
        <row r="1022">
          <cell r="J1022">
            <v>37587</v>
          </cell>
        </row>
        <row r="1023">
          <cell r="J1023">
            <v>37588</v>
          </cell>
        </row>
        <row r="1024">
          <cell r="J1024">
            <v>37589</v>
          </cell>
        </row>
        <row r="1025">
          <cell r="J1025">
            <v>37592</v>
          </cell>
        </row>
        <row r="1026">
          <cell r="J1026">
            <v>37593</v>
          </cell>
        </row>
        <row r="1027">
          <cell r="J1027">
            <v>37594</v>
          </cell>
        </row>
        <row r="1028">
          <cell r="J1028">
            <v>37595</v>
          </cell>
        </row>
        <row r="1029">
          <cell r="J1029">
            <v>37596</v>
          </cell>
        </row>
        <row r="1030">
          <cell r="J1030">
            <v>37599</v>
          </cell>
        </row>
        <row r="1031">
          <cell r="J1031">
            <v>37600</v>
          </cell>
        </row>
        <row r="1032">
          <cell r="J1032">
            <v>37601</v>
          </cell>
        </row>
        <row r="1033">
          <cell r="J1033">
            <v>37602</v>
          </cell>
        </row>
        <row r="1034">
          <cell r="J1034">
            <v>37603</v>
          </cell>
        </row>
        <row r="1035">
          <cell r="J1035">
            <v>37606</v>
          </cell>
        </row>
        <row r="1036">
          <cell r="J1036">
            <v>37607</v>
          </cell>
        </row>
        <row r="1037">
          <cell r="J1037">
            <v>37608</v>
          </cell>
        </row>
        <row r="1038">
          <cell r="J1038">
            <v>37609</v>
          </cell>
        </row>
        <row r="1039">
          <cell r="J1039">
            <v>37610</v>
          </cell>
        </row>
        <row r="1040">
          <cell r="J1040">
            <v>37613</v>
          </cell>
        </row>
        <row r="1041">
          <cell r="J1041">
            <v>37614</v>
          </cell>
        </row>
        <row r="1042">
          <cell r="J1042">
            <v>37615</v>
          </cell>
        </row>
        <row r="1043">
          <cell r="J1043">
            <v>37616</v>
          </cell>
        </row>
        <row r="1044">
          <cell r="J1044">
            <v>37617</v>
          </cell>
        </row>
        <row r="1045">
          <cell r="J1045">
            <v>37620</v>
          </cell>
        </row>
        <row r="1046">
          <cell r="J1046">
            <v>37621</v>
          </cell>
        </row>
        <row r="1047">
          <cell r="J1047">
            <v>37622</v>
          </cell>
        </row>
        <row r="1048">
          <cell r="J1048">
            <v>37623</v>
          </cell>
        </row>
        <row r="1049">
          <cell r="J1049">
            <v>37624</v>
          </cell>
        </row>
        <row r="1050">
          <cell r="J1050">
            <v>37627</v>
          </cell>
        </row>
        <row r="1051">
          <cell r="J1051">
            <v>37628</v>
          </cell>
        </row>
        <row r="1052">
          <cell r="J1052">
            <v>37629</v>
          </cell>
        </row>
        <row r="1053">
          <cell r="J1053">
            <v>37630</v>
          </cell>
        </row>
        <row r="1054">
          <cell r="J1054">
            <v>37631</v>
          </cell>
        </row>
        <row r="1055">
          <cell r="J1055">
            <v>37634</v>
          </cell>
        </row>
        <row r="1056">
          <cell r="J1056">
            <v>37635</v>
          </cell>
        </row>
        <row r="1057">
          <cell r="J1057">
            <v>37636</v>
          </cell>
        </row>
        <row r="1058">
          <cell r="J1058">
            <v>37637</v>
          </cell>
        </row>
        <row r="1059">
          <cell r="J1059">
            <v>37638</v>
          </cell>
        </row>
        <row r="1060">
          <cell r="J1060">
            <v>37641</v>
          </cell>
        </row>
        <row r="1061">
          <cell r="J1061">
            <v>37642</v>
          </cell>
        </row>
        <row r="1062">
          <cell r="J1062">
            <v>37643</v>
          </cell>
        </row>
        <row r="1063">
          <cell r="J1063">
            <v>37644</v>
          </cell>
        </row>
        <row r="1064">
          <cell r="J1064">
            <v>37645</v>
          </cell>
        </row>
        <row r="1065">
          <cell r="J1065">
            <v>37648</v>
          </cell>
        </row>
        <row r="1066">
          <cell r="J1066">
            <v>37649</v>
          </cell>
        </row>
        <row r="1067">
          <cell r="J1067">
            <v>37650</v>
          </cell>
        </row>
        <row r="1068">
          <cell r="J1068">
            <v>37651</v>
          </cell>
        </row>
        <row r="1069">
          <cell r="J1069">
            <v>37652</v>
          </cell>
        </row>
        <row r="1070">
          <cell r="J1070">
            <v>37655</v>
          </cell>
        </row>
        <row r="1071">
          <cell r="J1071">
            <v>37656</v>
          </cell>
        </row>
        <row r="1072">
          <cell r="J1072">
            <v>37657</v>
          </cell>
        </row>
        <row r="1073">
          <cell r="J1073">
            <v>37658</v>
          </cell>
        </row>
        <row r="1074">
          <cell r="J1074">
            <v>37659</v>
          </cell>
        </row>
        <row r="1075">
          <cell r="J1075">
            <v>37662</v>
          </cell>
        </row>
        <row r="1076">
          <cell r="J1076">
            <v>37663</v>
          </cell>
        </row>
        <row r="1077">
          <cell r="J1077">
            <v>37664</v>
          </cell>
        </row>
        <row r="1078">
          <cell r="J1078">
            <v>37665</v>
          </cell>
        </row>
        <row r="1079">
          <cell r="J1079">
            <v>37666</v>
          </cell>
        </row>
        <row r="1080">
          <cell r="J1080">
            <v>37669</v>
          </cell>
        </row>
        <row r="1081">
          <cell r="J1081">
            <v>37670</v>
          </cell>
        </row>
        <row r="1082">
          <cell r="J1082">
            <v>37671</v>
          </cell>
        </row>
        <row r="1083">
          <cell r="J1083">
            <v>37672</v>
          </cell>
        </row>
        <row r="1084">
          <cell r="J1084">
            <v>37673</v>
          </cell>
        </row>
        <row r="1085">
          <cell r="J1085">
            <v>37676</v>
          </cell>
        </row>
        <row r="1086">
          <cell r="J1086">
            <v>37677</v>
          </cell>
        </row>
        <row r="1087">
          <cell r="J1087">
            <v>37678</v>
          </cell>
        </row>
        <row r="1088">
          <cell r="J1088">
            <v>37679</v>
          </cell>
        </row>
        <row r="1089">
          <cell r="J1089">
            <v>37680</v>
          </cell>
        </row>
        <row r="1090">
          <cell r="J1090">
            <v>37683</v>
          </cell>
        </row>
        <row r="1091">
          <cell r="J1091">
            <v>37684</v>
          </cell>
        </row>
        <row r="1092">
          <cell r="J1092">
            <v>37685</v>
          </cell>
        </row>
        <row r="1093">
          <cell r="J1093">
            <v>37686</v>
          </cell>
        </row>
        <row r="1094">
          <cell r="J1094">
            <v>37687</v>
          </cell>
        </row>
        <row r="1095">
          <cell r="J1095">
            <v>37690</v>
          </cell>
        </row>
        <row r="1096">
          <cell r="J1096">
            <v>37691</v>
          </cell>
        </row>
        <row r="1097">
          <cell r="J1097">
            <v>37692</v>
          </cell>
        </row>
        <row r="1098">
          <cell r="J1098">
            <v>37693</v>
          </cell>
        </row>
        <row r="1099">
          <cell r="J1099">
            <v>37694</v>
          </cell>
        </row>
        <row r="1100">
          <cell r="J1100">
            <v>37697</v>
          </cell>
        </row>
        <row r="1101">
          <cell r="J1101">
            <v>37698</v>
          </cell>
        </row>
        <row r="1102">
          <cell r="J1102">
            <v>37699</v>
          </cell>
        </row>
        <row r="1103">
          <cell r="J1103">
            <v>37700</v>
          </cell>
        </row>
        <row r="1104">
          <cell r="J1104">
            <v>37701</v>
          </cell>
        </row>
        <row r="1105">
          <cell r="J1105">
            <v>37704</v>
          </cell>
        </row>
        <row r="1106">
          <cell r="J1106">
            <v>37705</v>
          </cell>
        </row>
        <row r="1107">
          <cell r="J1107">
            <v>37706</v>
          </cell>
        </row>
        <row r="1108">
          <cell r="J1108">
            <v>37707</v>
          </cell>
        </row>
        <row r="1109">
          <cell r="J1109">
            <v>37708</v>
          </cell>
        </row>
        <row r="1110">
          <cell r="J1110">
            <v>37711</v>
          </cell>
        </row>
        <row r="1111">
          <cell r="J1111">
            <v>37712</v>
          </cell>
        </row>
        <row r="1112">
          <cell r="J1112">
            <v>37713</v>
          </cell>
        </row>
        <row r="1113">
          <cell r="J1113">
            <v>37714</v>
          </cell>
        </row>
        <row r="1114">
          <cell r="J1114">
            <v>37715</v>
          </cell>
        </row>
        <row r="1115">
          <cell r="J1115">
            <v>37718</v>
          </cell>
        </row>
        <row r="1116">
          <cell r="J1116">
            <v>37719</v>
          </cell>
        </row>
        <row r="1117">
          <cell r="J1117">
            <v>37720</v>
          </cell>
        </row>
        <row r="1118">
          <cell r="J1118">
            <v>37721</v>
          </cell>
        </row>
        <row r="1119">
          <cell r="J1119">
            <v>37722</v>
          </cell>
        </row>
        <row r="1120">
          <cell r="J1120">
            <v>37725</v>
          </cell>
        </row>
        <row r="1121">
          <cell r="J1121">
            <v>37726</v>
          </cell>
        </row>
        <row r="1122">
          <cell r="J1122">
            <v>37727</v>
          </cell>
        </row>
        <row r="1123">
          <cell r="J1123">
            <v>37728</v>
          </cell>
        </row>
        <row r="1124">
          <cell r="J1124">
            <v>37729</v>
          </cell>
        </row>
        <row r="1125">
          <cell r="J1125">
            <v>37732</v>
          </cell>
        </row>
        <row r="1126">
          <cell r="J1126">
            <v>37733</v>
          </cell>
        </row>
        <row r="1127">
          <cell r="J1127">
            <v>37734</v>
          </cell>
        </row>
        <row r="1128">
          <cell r="J1128">
            <v>37735</v>
          </cell>
        </row>
        <row r="1129">
          <cell r="J1129">
            <v>37736</v>
          </cell>
        </row>
        <row r="1130">
          <cell r="J1130">
            <v>37739</v>
          </cell>
        </row>
        <row r="1131">
          <cell r="J1131">
            <v>37740</v>
          </cell>
        </row>
        <row r="1132">
          <cell r="J1132">
            <v>37741</v>
          </cell>
        </row>
        <row r="1133">
          <cell r="J1133">
            <v>37742</v>
          </cell>
        </row>
        <row r="1134">
          <cell r="J1134">
            <v>37743</v>
          </cell>
        </row>
        <row r="1135">
          <cell r="J1135">
            <v>37746</v>
          </cell>
        </row>
        <row r="1136">
          <cell r="J1136">
            <v>37747</v>
          </cell>
        </row>
        <row r="1137">
          <cell r="J1137">
            <v>37748</v>
          </cell>
        </row>
        <row r="1138">
          <cell r="J1138">
            <v>37749</v>
          </cell>
        </row>
        <row r="1139">
          <cell r="J1139">
            <v>37750</v>
          </cell>
        </row>
        <row r="1140">
          <cell r="J1140">
            <v>37753</v>
          </cell>
        </row>
        <row r="1141">
          <cell r="J1141">
            <v>37754</v>
          </cell>
        </row>
        <row r="1142">
          <cell r="J1142">
            <v>37755</v>
          </cell>
        </row>
        <row r="1143">
          <cell r="J1143">
            <v>37756</v>
          </cell>
        </row>
        <row r="1144">
          <cell r="J1144">
            <v>37757</v>
          </cell>
        </row>
        <row r="1145">
          <cell r="J1145">
            <v>37760</v>
          </cell>
        </row>
        <row r="1146">
          <cell r="J1146">
            <v>37761</v>
          </cell>
        </row>
        <row r="1147">
          <cell r="J1147">
            <v>37762</v>
          </cell>
        </row>
        <row r="1148">
          <cell r="J1148">
            <v>37763</v>
          </cell>
        </row>
        <row r="1149">
          <cell r="J1149">
            <v>37764</v>
          </cell>
        </row>
        <row r="1150">
          <cell r="J1150">
            <v>37767</v>
          </cell>
        </row>
        <row r="1151">
          <cell r="J1151">
            <v>37768</v>
          </cell>
        </row>
        <row r="1152">
          <cell r="J1152">
            <v>37769</v>
          </cell>
        </row>
        <row r="1153">
          <cell r="J1153">
            <v>37770</v>
          </cell>
        </row>
        <row r="1154">
          <cell r="J1154">
            <v>37771</v>
          </cell>
        </row>
        <row r="1155">
          <cell r="J1155">
            <v>37774</v>
          </cell>
        </row>
        <row r="1156">
          <cell r="J1156">
            <v>37775</v>
          </cell>
        </row>
        <row r="1157">
          <cell r="J1157">
            <v>37776</v>
          </cell>
        </row>
        <row r="1158">
          <cell r="J1158">
            <v>37777</v>
          </cell>
        </row>
        <row r="1159">
          <cell r="J1159">
            <v>37778</v>
          </cell>
        </row>
        <row r="1160">
          <cell r="J1160">
            <v>37781</v>
          </cell>
        </row>
        <row r="1161">
          <cell r="J1161">
            <v>37782</v>
          </cell>
        </row>
        <row r="1162">
          <cell r="J1162">
            <v>37783</v>
          </cell>
        </row>
        <row r="1163">
          <cell r="J1163">
            <v>37784</v>
          </cell>
        </row>
        <row r="1164">
          <cell r="J1164">
            <v>37785</v>
          </cell>
        </row>
        <row r="1165">
          <cell r="J1165">
            <v>37788</v>
          </cell>
        </row>
        <row r="1166">
          <cell r="J1166">
            <v>37789</v>
          </cell>
        </row>
        <row r="1167">
          <cell r="J1167">
            <v>37790</v>
          </cell>
        </row>
        <row r="1168">
          <cell r="J1168">
            <v>37791</v>
          </cell>
        </row>
        <row r="1169">
          <cell r="J1169">
            <v>37792</v>
          </cell>
        </row>
        <row r="1170">
          <cell r="J1170">
            <v>37795</v>
          </cell>
        </row>
        <row r="1171">
          <cell r="J1171">
            <v>37796</v>
          </cell>
        </row>
        <row r="1172">
          <cell r="J1172">
            <v>37797</v>
          </cell>
        </row>
        <row r="1173">
          <cell r="J1173">
            <v>37798</v>
          </cell>
        </row>
        <row r="1174">
          <cell r="J1174">
            <v>37799</v>
          </cell>
        </row>
        <row r="1175">
          <cell r="J1175">
            <v>37802</v>
          </cell>
        </row>
        <row r="1176">
          <cell r="J1176">
            <v>37803</v>
          </cell>
        </row>
        <row r="1177">
          <cell r="J1177">
            <v>37804</v>
          </cell>
        </row>
        <row r="1178">
          <cell r="J1178">
            <v>37805</v>
          </cell>
        </row>
        <row r="1179">
          <cell r="J1179">
            <v>37806</v>
          </cell>
        </row>
        <row r="1180">
          <cell r="J1180">
            <v>37809</v>
          </cell>
        </row>
        <row r="1181">
          <cell r="J1181">
            <v>37810</v>
          </cell>
        </row>
        <row r="1182">
          <cell r="J1182">
            <v>37811</v>
          </cell>
        </row>
        <row r="1183">
          <cell r="J1183">
            <v>37812</v>
          </cell>
        </row>
        <row r="1184">
          <cell r="J1184">
            <v>37813</v>
          </cell>
        </row>
        <row r="1185">
          <cell r="J1185">
            <v>37816</v>
          </cell>
        </row>
        <row r="1186">
          <cell r="J1186">
            <v>37817</v>
          </cell>
        </row>
        <row r="1187">
          <cell r="J1187">
            <v>37818</v>
          </cell>
        </row>
        <row r="1188">
          <cell r="J1188">
            <v>37819</v>
          </cell>
        </row>
        <row r="1189">
          <cell r="J1189">
            <v>37820</v>
          </cell>
        </row>
        <row r="1190">
          <cell r="J1190">
            <v>37823</v>
          </cell>
        </row>
        <row r="1191">
          <cell r="J1191">
            <v>37824</v>
          </cell>
        </row>
        <row r="1192">
          <cell r="J1192">
            <v>37825</v>
          </cell>
        </row>
        <row r="1193">
          <cell r="J1193">
            <v>37826</v>
          </cell>
        </row>
        <row r="1194">
          <cell r="J1194">
            <v>37827</v>
          </cell>
        </row>
        <row r="1195">
          <cell r="J1195">
            <v>37830</v>
          </cell>
        </row>
        <row r="1196">
          <cell r="J1196">
            <v>37831</v>
          </cell>
        </row>
        <row r="1197">
          <cell r="J1197">
            <v>37832</v>
          </cell>
        </row>
        <row r="1198">
          <cell r="J1198">
            <v>37833</v>
          </cell>
        </row>
        <row r="1199">
          <cell r="J1199">
            <v>37834</v>
          </cell>
        </row>
        <row r="1200">
          <cell r="J1200">
            <v>37837</v>
          </cell>
        </row>
        <row r="1201">
          <cell r="J1201">
            <v>37838</v>
          </cell>
        </row>
        <row r="1202">
          <cell r="J1202">
            <v>37839</v>
          </cell>
        </row>
        <row r="1203">
          <cell r="J1203">
            <v>37840</v>
          </cell>
        </row>
        <row r="1204">
          <cell r="J1204">
            <v>37841</v>
          </cell>
        </row>
        <row r="1205">
          <cell r="J1205">
            <v>37844</v>
          </cell>
        </row>
        <row r="1206">
          <cell r="J1206">
            <v>37845</v>
          </cell>
        </row>
        <row r="1207">
          <cell r="J1207">
            <v>37846</v>
          </cell>
        </row>
        <row r="1208">
          <cell r="J1208">
            <v>37847</v>
          </cell>
        </row>
        <row r="1209">
          <cell r="J1209">
            <v>37848</v>
          </cell>
        </row>
        <row r="1210">
          <cell r="J1210">
            <v>37851</v>
          </cell>
        </row>
        <row r="1211">
          <cell r="J1211">
            <v>37852</v>
          </cell>
        </row>
        <row r="1212">
          <cell r="J1212">
            <v>37853</v>
          </cell>
        </row>
        <row r="1213">
          <cell r="J1213">
            <v>37854</v>
          </cell>
        </row>
        <row r="1214">
          <cell r="J1214">
            <v>37855</v>
          </cell>
        </row>
        <row r="1215">
          <cell r="J1215">
            <v>37858</v>
          </cell>
        </row>
        <row r="1216">
          <cell r="J1216">
            <v>37859</v>
          </cell>
        </row>
        <row r="1217">
          <cell r="J1217">
            <v>37860</v>
          </cell>
        </row>
        <row r="1218">
          <cell r="J1218">
            <v>37861</v>
          </cell>
        </row>
        <row r="1219">
          <cell r="J1219">
            <v>37862</v>
          </cell>
        </row>
        <row r="1220">
          <cell r="J1220">
            <v>37865</v>
          </cell>
        </row>
        <row r="1221">
          <cell r="J1221">
            <v>37866</v>
          </cell>
        </row>
        <row r="1222">
          <cell r="J1222">
            <v>37867</v>
          </cell>
        </row>
        <row r="1223">
          <cell r="J1223">
            <v>37868</v>
          </cell>
        </row>
        <row r="1224">
          <cell r="J1224">
            <v>37869</v>
          </cell>
        </row>
        <row r="1225">
          <cell r="J1225">
            <v>37872</v>
          </cell>
        </row>
        <row r="1226">
          <cell r="J1226">
            <v>37873</v>
          </cell>
        </row>
        <row r="1227">
          <cell r="J1227">
            <v>37874</v>
          </cell>
        </row>
        <row r="1228">
          <cell r="J1228">
            <v>37875</v>
          </cell>
        </row>
        <row r="1229">
          <cell r="J1229">
            <v>37876</v>
          </cell>
        </row>
        <row r="1230">
          <cell r="J1230">
            <v>37879</v>
          </cell>
        </row>
        <row r="1231">
          <cell r="J1231">
            <v>37880</v>
          </cell>
        </row>
        <row r="1232">
          <cell r="J1232">
            <v>37881</v>
          </cell>
        </row>
        <row r="1233">
          <cell r="J1233">
            <v>37882</v>
          </cell>
        </row>
        <row r="1234">
          <cell r="J1234">
            <v>37883</v>
          </cell>
        </row>
        <row r="1235">
          <cell r="J1235">
            <v>37886</v>
          </cell>
        </row>
        <row r="1236">
          <cell r="J1236">
            <v>37887</v>
          </cell>
        </row>
        <row r="1237">
          <cell r="J1237">
            <v>37888</v>
          </cell>
        </row>
        <row r="1238">
          <cell r="J1238">
            <v>37889</v>
          </cell>
        </row>
        <row r="1239">
          <cell r="J1239">
            <v>37890</v>
          </cell>
        </row>
        <row r="1240">
          <cell r="J1240">
            <v>37893</v>
          </cell>
        </row>
        <row r="1241">
          <cell r="J1241">
            <v>37894</v>
          </cell>
        </row>
        <row r="1242">
          <cell r="J1242">
            <v>37895</v>
          </cell>
        </row>
        <row r="1243">
          <cell r="J1243">
            <v>37896</v>
          </cell>
        </row>
        <row r="1244">
          <cell r="J1244">
            <v>37897</v>
          </cell>
        </row>
        <row r="1245">
          <cell r="J1245">
            <v>37900</v>
          </cell>
        </row>
        <row r="1246">
          <cell r="J1246">
            <v>37901</v>
          </cell>
        </row>
        <row r="1247">
          <cell r="J1247">
            <v>37902</v>
          </cell>
        </row>
        <row r="1248">
          <cell r="J1248">
            <v>37903</v>
          </cell>
        </row>
        <row r="1249">
          <cell r="J1249">
            <v>37904</v>
          </cell>
        </row>
        <row r="1250">
          <cell r="J1250">
            <v>37907</v>
          </cell>
        </row>
        <row r="1251">
          <cell r="J1251">
            <v>37908</v>
          </cell>
        </row>
        <row r="1252">
          <cell r="J1252">
            <v>37909</v>
          </cell>
        </row>
        <row r="1253">
          <cell r="J1253">
            <v>37910</v>
          </cell>
        </row>
        <row r="1254">
          <cell r="J1254">
            <v>37911</v>
          </cell>
        </row>
        <row r="1255">
          <cell r="J1255">
            <v>37914</v>
          </cell>
        </row>
        <row r="1256">
          <cell r="J1256">
            <v>37915</v>
          </cell>
        </row>
        <row r="1257">
          <cell r="J1257">
            <v>37916</v>
          </cell>
        </row>
        <row r="1258">
          <cell r="J1258">
            <v>37917</v>
          </cell>
        </row>
        <row r="1259">
          <cell r="J1259">
            <v>37918</v>
          </cell>
        </row>
        <row r="1260">
          <cell r="J1260">
            <v>37921</v>
          </cell>
        </row>
        <row r="1261">
          <cell r="J1261">
            <v>37922</v>
          </cell>
        </row>
        <row r="1262">
          <cell r="J1262">
            <v>37923</v>
          </cell>
        </row>
        <row r="1263">
          <cell r="J1263">
            <v>37924</v>
          </cell>
        </row>
        <row r="1264">
          <cell r="J1264">
            <v>37925</v>
          </cell>
        </row>
        <row r="1265">
          <cell r="J1265">
            <v>37928</v>
          </cell>
        </row>
        <row r="1266">
          <cell r="J1266">
            <v>37929</v>
          </cell>
        </row>
        <row r="1267">
          <cell r="J1267">
            <v>37930</v>
          </cell>
        </row>
        <row r="1268">
          <cell r="J1268">
            <v>37931</v>
          </cell>
        </row>
        <row r="1269">
          <cell r="J1269">
            <v>37932</v>
          </cell>
        </row>
        <row r="1270">
          <cell r="J1270">
            <v>37935</v>
          </cell>
        </row>
        <row r="1271">
          <cell r="J1271">
            <v>37936</v>
          </cell>
        </row>
        <row r="1272">
          <cell r="J1272">
            <v>37937</v>
          </cell>
        </row>
        <row r="1273">
          <cell r="J1273">
            <v>37938</v>
          </cell>
        </row>
        <row r="1274">
          <cell r="J1274">
            <v>37939</v>
          </cell>
        </row>
        <row r="1275">
          <cell r="J1275">
            <v>37942</v>
          </cell>
        </row>
        <row r="1276">
          <cell r="J1276">
            <v>37943</v>
          </cell>
        </row>
        <row r="1277">
          <cell r="J1277">
            <v>37944</v>
          </cell>
        </row>
        <row r="1278">
          <cell r="J1278">
            <v>37945</v>
          </cell>
        </row>
        <row r="1279">
          <cell r="J1279">
            <v>37946</v>
          </cell>
        </row>
        <row r="1280">
          <cell r="J1280">
            <v>37949</v>
          </cell>
        </row>
        <row r="1281">
          <cell r="J1281">
            <v>37950</v>
          </cell>
        </row>
        <row r="1282">
          <cell r="J1282">
            <v>37951</v>
          </cell>
        </row>
        <row r="1283">
          <cell r="J1283">
            <v>37952</v>
          </cell>
        </row>
        <row r="1284">
          <cell r="J1284">
            <v>37953</v>
          </cell>
        </row>
        <row r="1285">
          <cell r="J1285">
            <v>37956</v>
          </cell>
        </row>
        <row r="1286">
          <cell r="J1286">
            <v>37957</v>
          </cell>
        </row>
        <row r="1287">
          <cell r="J1287">
            <v>37958</v>
          </cell>
        </row>
        <row r="1288">
          <cell r="J1288">
            <v>37959</v>
          </cell>
        </row>
        <row r="1289">
          <cell r="J1289">
            <v>37960</v>
          </cell>
        </row>
        <row r="1290">
          <cell r="J1290">
            <v>37963</v>
          </cell>
        </row>
        <row r="1291">
          <cell r="J1291">
            <v>37964</v>
          </cell>
        </row>
        <row r="1292">
          <cell r="J1292">
            <v>37965</v>
          </cell>
        </row>
        <row r="1293">
          <cell r="J1293">
            <v>37966</v>
          </cell>
        </row>
        <row r="1294">
          <cell r="J1294">
            <v>37967</v>
          </cell>
        </row>
        <row r="1295">
          <cell r="J1295">
            <v>37970</v>
          </cell>
        </row>
        <row r="1296">
          <cell r="J1296">
            <v>37971</v>
          </cell>
        </row>
        <row r="1297">
          <cell r="J1297">
            <v>37972</v>
          </cell>
        </row>
        <row r="1298">
          <cell r="J1298">
            <v>37973</v>
          </cell>
        </row>
        <row r="1299">
          <cell r="J1299">
            <v>37974</v>
          </cell>
        </row>
        <row r="1300">
          <cell r="J1300">
            <v>37977</v>
          </cell>
        </row>
        <row r="1301">
          <cell r="J1301">
            <v>37978</v>
          </cell>
        </row>
        <row r="1302">
          <cell r="J1302">
            <v>37979</v>
          </cell>
        </row>
        <row r="1303">
          <cell r="J1303">
            <v>37980</v>
          </cell>
        </row>
        <row r="1304">
          <cell r="J1304">
            <v>37981</v>
          </cell>
        </row>
        <row r="1305">
          <cell r="J1305">
            <v>37984</v>
          </cell>
        </row>
        <row r="1306">
          <cell r="J1306">
            <v>37985</v>
          </cell>
        </row>
        <row r="1307">
          <cell r="J1307">
            <v>37986</v>
          </cell>
        </row>
        <row r="1308">
          <cell r="J1308">
            <v>37987</v>
          </cell>
        </row>
        <row r="1309">
          <cell r="J1309">
            <v>37988</v>
          </cell>
        </row>
        <row r="1310">
          <cell r="J1310">
            <v>37991</v>
          </cell>
        </row>
        <row r="1311">
          <cell r="J1311">
            <v>37992</v>
          </cell>
        </row>
        <row r="1312">
          <cell r="J1312">
            <v>37993</v>
          </cell>
        </row>
        <row r="1313">
          <cell r="J1313">
            <v>37994</v>
          </cell>
        </row>
        <row r="1314">
          <cell r="J1314">
            <v>37995</v>
          </cell>
        </row>
        <row r="1315">
          <cell r="J1315">
            <v>37998</v>
          </cell>
        </row>
        <row r="1316">
          <cell r="J1316">
            <v>37999</v>
          </cell>
        </row>
        <row r="1317">
          <cell r="J1317">
            <v>38000</v>
          </cell>
        </row>
        <row r="1318">
          <cell r="J1318">
            <v>38001</v>
          </cell>
        </row>
        <row r="1319">
          <cell r="J1319">
            <v>38002</v>
          </cell>
        </row>
        <row r="1320">
          <cell r="J1320">
            <v>38005</v>
          </cell>
        </row>
        <row r="1321">
          <cell r="J1321">
            <v>38006</v>
          </cell>
        </row>
        <row r="1322">
          <cell r="J1322">
            <v>38007</v>
          </cell>
        </row>
        <row r="1323">
          <cell r="J1323">
            <v>38008</v>
          </cell>
        </row>
        <row r="1324">
          <cell r="J1324">
            <v>38009</v>
          </cell>
        </row>
        <row r="1325">
          <cell r="J1325">
            <v>38012</v>
          </cell>
        </row>
        <row r="1326">
          <cell r="J1326">
            <v>38013</v>
          </cell>
        </row>
        <row r="1327">
          <cell r="J1327">
            <v>38014</v>
          </cell>
        </row>
        <row r="1328">
          <cell r="J1328">
            <v>38015</v>
          </cell>
        </row>
        <row r="1329">
          <cell r="J1329">
            <v>38016</v>
          </cell>
        </row>
        <row r="1330">
          <cell r="J1330">
            <v>38019</v>
          </cell>
        </row>
        <row r="1331">
          <cell r="J1331">
            <v>38020</v>
          </cell>
        </row>
        <row r="1332">
          <cell r="J1332">
            <v>38021</v>
          </cell>
        </row>
        <row r="1333">
          <cell r="J1333">
            <v>38022</v>
          </cell>
        </row>
        <row r="1334">
          <cell r="J1334">
            <v>38023</v>
          </cell>
        </row>
        <row r="1335">
          <cell r="J1335">
            <v>38026</v>
          </cell>
        </row>
        <row r="1336">
          <cell r="J1336">
            <v>38027</v>
          </cell>
        </row>
        <row r="1337">
          <cell r="J1337">
            <v>38028</v>
          </cell>
        </row>
        <row r="1338">
          <cell r="J1338">
            <v>38029</v>
          </cell>
        </row>
        <row r="1339">
          <cell r="J1339">
            <v>38030</v>
          </cell>
        </row>
        <row r="1340">
          <cell r="J1340">
            <v>38033</v>
          </cell>
        </row>
        <row r="1341">
          <cell r="J1341">
            <v>38034</v>
          </cell>
        </row>
        <row r="1342">
          <cell r="J1342">
            <v>38035</v>
          </cell>
        </row>
        <row r="1343">
          <cell r="J1343">
            <v>38036</v>
          </cell>
        </row>
        <row r="1344">
          <cell r="J1344">
            <v>38037</v>
          </cell>
        </row>
        <row r="1345">
          <cell r="J1345">
            <v>38040</v>
          </cell>
        </row>
        <row r="1346">
          <cell r="J1346">
            <v>38041</v>
          </cell>
        </row>
        <row r="1347">
          <cell r="J1347">
            <v>38042</v>
          </cell>
        </row>
        <row r="1348">
          <cell r="J1348">
            <v>38043</v>
          </cell>
        </row>
        <row r="1349">
          <cell r="J1349">
            <v>38044</v>
          </cell>
        </row>
        <row r="1350">
          <cell r="J1350">
            <v>38047</v>
          </cell>
        </row>
        <row r="1351">
          <cell r="J1351">
            <v>38048</v>
          </cell>
        </row>
        <row r="1352">
          <cell r="J1352">
            <v>38049</v>
          </cell>
        </row>
        <row r="1353">
          <cell r="J1353">
            <v>38050</v>
          </cell>
        </row>
        <row r="1354">
          <cell r="J1354">
            <v>38051</v>
          </cell>
        </row>
        <row r="1355">
          <cell r="J1355">
            <v>38054</v>
          </cell>
        </row>
        <row r="1356">
          <cell r="J1356">
            <v>38055</v>
          </cell>
        </row>
        <row r="1357">
          <cell r="J1357">
            <v>38056</v>
          </cell>
        </row>
        <row r="1358">
          <cell r="J1358">
            <v>38057</v>
          </cell>
        </row>
        <row r="1359">
          <cell r="J1359">
            <v>38058</v>
          </cell>
        </row>
        <row r="1360">
          <cell r="J1360">
            <v>38061</v>
          </cell>
        </row>
        <row r="1361">
          <cell r="J1361">
            <v>38062</v>
          </cell>
        </row>
        <row r="1362">
          <cell r="J1362">
            <v>38063</v>
          </cell>
        </row>
        <row r="1363">
          <cell r="J1363">
            <v>38064</v>
          </cell>
        </row>
        <row r="1364">
          <cell r="J1364">
            <v>38065</v>
          </cell>
        </row>
        <row r="1365">
          <cell r="J1365">
            <v>38068</v>
          </cell>
        </row>
        <row r="1366">
          <cell r="J1366">
            <v>38069</v>
          </cell>
        </row>
        <row r="1367">
          <cell r="J1367">
            <v>38070</v>
          </cell>
        </row>
        <row r="1368">
          <cell r="J1368">
            <v>38071</v>
          </cell>
        </row>
        <row r="1369">
          <cell r="J1369">
            <v>38072</v>
          </cell>
        </row>
        <row r="1370">
          <cell r="J1370">
            <v>38075</v>
          </cell>
        </row>
        <row r="1371">
          <cell r="J1371">
            <v>38076</v>
          </cell>
        </row>
        <row r="1372">
          <cell r="J1372">
            <v>38077</v>
          </cell>
        </row>
        <row r="1373">
          <cell r="J1373">
            <v>38078</v>
          </cell>
        </row>
        <row r="1374">
          <cell r="J1374">
            <v>38079</v>
          </cell>
        </row>
        <row r="1375">
          <cell r="J1375">
            <v>38082</v>
          </cell>
        </row>
        <row r="1376">
          <cell r="J1376">
            <v>38083</v>
          </cell>
        </row>
        <row r="1377">
          <cell r="J1377">
            <v>38084</v>
          </cell>
        </row>
        <row r="1378">
          <cell r="J1378">
            <v>38085</v>
          </cell>
        </row>
        <row r="1379">
          <cell r="J1379">
            <v>38086</v>
          </cell>
        </row>
        <row r="1380">
          <cell r="J1380">
            <v>38089</v>
          </cell>
        </row>
        <row r="1381">
          <cell r="J1381">
            <v>38090</v>
          </cell>
        </row>
        <row r="1382">
          <cell r="J1382">
            <v>38091</v>
          </cell>
        </row>
        <row r="1383">
          <cell r="J1383">
            <v>38092</v>
          </cell>
        </row>
        <row r="1384">
          <cell r="J1384">
            <v>38093</v>
          </cell>
        </row>
        <row r="1385">
          <cell r="J1385">
            <v>38096</v>
          </cell>
        </row>
        <row r="1386">
          <cell r="J1386">
            <v>38097</v>
          </cell>
        </row>
        <row r="1387">
          <cell r="J1387">
            <v>38098</v>
          </cell>
        </row>
        <row r="1388">
          <cell r="J1388">
            <v>38099</v>
          </cell>
        </row>
        <row r="1389">
          <cell r="J1389">
            <v>38100</v>
          </cell>
        </row>
        <row r="1390">
          <cell r="J1390">
            <v>38103</v>
          </cell>
        </row>
        <row r="1391">
          <cell r="J1391">
            <v>38104</v>
          </cell>
        </row>
        <row r="1392">
          <cell r="J1392">
            <v>38105</v>
          </cell>
        </row>
        <row r="1393">
          <cell r="J1393">
            <v>38106</v>
          </cell>
        </row>
        <row r="1394">
          <cell r="J1394">
            <v>38107</v>
          </cell>
        </row>
        <row r="1395">
          <cell r="J1395">
            <v>38110</v>
          </cell>
        </row>
        <row r="1396">
          <cell r="J1396">
            <v>38111</v>
          </cell>
        </row>
        <row r="1397">
          <cell r="J1397">
            <v>38112</v>
          </cell>
        </row>
        <row r="1398">
          <cell r="J1398">
            <v>38113</v>
          </cell>
        </row>
        <row r="1399">
          <cell r="J1399">
            <v>38114</v>
          </cell>
        </row>
        <row r="1400">
          <cell r="J1400">
            <v>38117</v>
          </cell>
        </row>
        <row r="1401">
          <cell r="J1401">
            <v>38118</v>
          </cell>
        </row>
        <row r="1402">
          <cell r="J1402">
            <v>38119</v>
          </cell>
        </row>
        <row r="1403">
          <cell r="J1403">
            <v>38120</v>
          </cell>
        </row>
        <row r="1404">
          <cell r="J1404">
            <v>38121</v>
          </cell>
        </row>
        <row r="1405">
          <cell r="J1405">
            <v>38124</v>
          </cell>
        </row>
        <row r="1406">
          <cell r="J1406">
            <v>38125</v>
          </cell>
        </row>
        <row r="1407">
          <cell r="J1407">
            <v>38126</v>
          </cell>
        </row>
        <row r="1408">
          <cell r="J1408">
            <v>38127</v>
          </cell>
        </row>
        <row r="1409">
          <cell r="J1409">
            <v>38128</v>
          </cell>
        </row>
        <row r="1410">
          <cell r="J1410">
            <v>38131</v>
          </cell>
        </row>
        <row r="1411">
          <cell r="J1411">
            <v>38132</v>
          </cell>
        </row>
        <row r="1412">
          <cell r="J1412">
            <v>38133</v>
          </cell>
        </row>
        <row r="1413">
          <cell r="J1413">
            <v>38134</v>
          </cell>
        </row>
        <row r="1414">
          <cell r="J1414">
            <v>38135</v>
          </cell>
        </row>
        <row r="1415">
          <cell r="J1415">
            <v>38138</v>
          </cell>
        </row>
        <row r="1416">
          <cell r="J1416">
            <v>38139</v>
          </cell>
        </row>
        <row r="1417">
          <cell r="J1417">
            <v>38140</v>
          </cell>
        </row>
        <row r="1418">
          <cell r="J1418">
            <v>38141</v>
          </cell>
        </row>
        <row r="1419">
          <cell r="J1419">
            <v>38142</v>
          </cell>
        </row>
        <row r="1420">
          <cell r="J1420">
            <v>38145</v>
          </cell>
        </row>
        <row r="1421">
          <cell r="J1421">
            <v>38146</v>
          </cell>
        </row>
        <row r="1422">
          <cell r="J1422">
            <v>38147</v>
          </cell>
        </row>
        <row r="1423">
          <cell r="J1423">
            <v>38148</v>
          </cell>
        </row>
        <row r="1424">
          <cell r="J1424">
            <v>38149</v>
          </cell>
        </row>
        <row r="1425">
          <cell r="J1425">
            <v>38152</v>
          </cell>
        </row>
        <row r="1426">
          <cell r="J1426">
            <v>38153</v>
          </cell>
        </row>
        <row r="1427">
          <cell r="J1427">
            <v>38154</v>
          </cell>
        </row>
        <row r="1428">
          <cell r="J1428">
            <v>38155</v>
          </cell>
        </row>
        <row r="1429">
          <cell r="J1429">
            <v>38156</v>
          </cell>
        </row>
        <row r="1430">
          <cell r="J1430">
            <v>38159</v>
          </cell>
        </row>
        <row r="1431">
          <cell r="J1431">
            <v>38160</v>
          </cell>
        </row>
        <row r="1432">
          <cell r="J1432">
            <v>38161</v>
          </cell>
        </row>
        <row r="1433">
          <cell r="J1433">
            <v>38162</v>
          </cell>
        </row>
        <row r="1434">
          <cell r="J1434">
            <v>38163</v>
          </cell>
        </row>
        <row r="1435">
          <cell r="J1435">
            <v>38166</v>
          </cell>
        </row>
        <row r="1436">
          <cell r="J1436">
            <v>38167</v>
          </cell>
        </row>
        <row r="1437">
          <cell r="J1437">
            <v>38168</v>
          </cell>
        </row>
        <row r="1438">
          <cell r="J1438">
            <v>38169</v>
          </cell>
        </row>
        <row r="1439">
          <cell r="J1439">
            <v>38170</v>
          </cell>
        </row>
        <row r="1440">
          <cell r="J1440">
            <v>38173</v>
          </cell>
        </row>
        <row r="1441">
          <cell r="J1441">
            <v>38174</v>
          </cell>
        </row>
        <row r="1442">
          <cell r="J1442">
            <v>38175</v>
          </cell>
        </row>
        <row r="1443">
          <cell r="J1443">
            <v>38176</v>
          </cell>
        </row>
        <row r="1444">
          <cell r="J1444">
            <v>38177</v>
          </cell>
        </row>
        <row r="1445">
          <cell r="J1445">
            <v>38180</v>
          </cell>
        </row>
        <row r="1446">
          <cell r="J1446">
            <v>38181</v>
          </cell>
        </row>
        <row r="1447">
          <cell r="J1447">
            <v>38182</v>
          </cell>
        </row>
        <row r="1448">
          <cell r="J1448">
            <v>38183</v>
          </cell>
        </row>
        <row r="1449">
          <cell r="J1449">
            <v>38184</v>
          </cell>
        </row>
        <row r="1450">
          <cell r="J1450">
            <v>38187</v>
          </cell>
        </row>
        <row r="1451">
          <cell r="J1451">
            <v>38188</v>
          </cell>
        </row>
        <row r="1452">
          <cell r="J1452">
            <v>38189</v>
          </cell>
        </row>
        <row r="1453">
          <cell r="J1453">
            <v>38190</v>
          </cell>
        </row>
        <row r="1454">
          <cell r="J1454">
            <v>38191</v>
          </cell>
        </row>
        <row r="1455">
          <cell r="J1455">
            <v>38194</v>
          </cell>
        </row>
        <row r="1456">
          <cell r="J1456">
            <v>38195</v>
          </cell>
        </row>
        <row r="1457">
          <cell r="J1457">
            <v>38196</v>
          </cell>
        </row>
        <row r="1458">
          <cell r="J1458">
            <v>38197</v>
          </cell>
        </row>
        <row r="1459">
          <cell r="J1459">
            <v>38198</v>
          </cell>
        </row>
        <row r="1460">
          <cell r="J1460">
            <v>38201</v>
          </cell>
        </row>
        <row r="1461">
          <cell r="J1461">
            <v>38202</v>
          </cell>
        </row>
        <row r="1462">
          <cell r="J1462">
            <v>38203</v>
          </cell>
        </row>
        <row r="1463">
          <cell r="J1463">
            <v>38204</v>
          </cell>
        </row>
        <row r="1464">
          <cell r="J1464">
            <v>38205</v>
          </cell>
        </row>
        <row r="1465">
          <cell r="J1465">
            <v>38208</v>
          </cell>
        </row>
        <row r="1466">
          <cell r="J1466">
            <v>38209</v>
          </cell>
        </row>
        <row r="1467">
          <cell r="J1467">
            <v>38210</v>
          </cell>
        </row>
        <row r="1468">
          <cell r="J1468">
            <v>38211</v>
          </cell>
        </row>
        <row r="1469">
          <cell r="J1469">
            <v>38212</v>
          </cell>
        </row>
        <row r="1470">
          <cell r="J1470">
            <v>38215</v>
          </cell>
        </row>
        <row r="1471">
          <cell r="J1471">
            <v>38216</v>
          </cell>
        </row>
        <row r="1472">
          <cell r="J1472">
            <v>38217</v>
          </cell>
        </row>
        <row r="1473">
          <cell r="J1473">
            <v>38218</v>
          </cell>
        </row>
        <row r="1474">
          <cell r="J1474">
            <v>38219</v>
          </cell>
        </row>
        <row r="1475">
          <cell r="J1475">
            <v>38222</v>
          </cell>
        </row>
        <row r="1476">
          <cell r="J1476">
            <v>38223</v>
          </cell>
        </row>
        <row r="1477">
          <cell r="J1477">
            <v>38224</v>
          </cell>
        </row>
        <row r="1478">
          <cell r="J1478">
            <v>38225</v>
          </cell>
        </row>
        <row r="1479">
          <cell r="J1479">
            <v>38226</v>
          </cell>
        </row>
        <row r="1480">
          <cell r="J1480">
            <v>38229</v>
          </cell>
        </row>
        <row r="1481">
          <cell r="J1481">
            <v>38230</v>
          </cell>
        </row>
        <row r="1482">
          <cell r="J1482">
            <v>38231</v>
          </cell>
        </row>
        <row r="1483">
          <cell r="J1483">
            <v>38232</v>
          </cell>
        </row>
        <row r="1484">
          <cell r="J1484">
            <v>38233</v>
          </cell>
        </row>
        <row r="1485">
          <cell r="J1485">
            <v>38236</v>
          </cell>
        </row>
        <row r="1486">
          <cell r="J1486">
            <v>38237</v>
          </cell>
        </row>
        <row r="1487">
          <cell r="J1487">
            <v>38238</v>
          </cell>
        </row>
        <row r="1488">
          <cell r="J1488">
            <v>38239</v>
          </cell>
        </row>
        <row r="1489">
          <cell r="J1489">
            <v>38240</v>
          </cell>
        </row>
        <row r="1490">
          <cell r="J1490">
            <v>38243</v>
          </cell>
        </row>
        <row r="1491">
          <cell r="J1491">
            <v>38244</v>
          </cell>
        </row>
        <row r="1492">
          <cell r="J1492">
            <v>38245</v>
          </cell>
        </row>
        <row r="1493">
          <cell r="J1493">
            <v>38246</v>
          </cell>
        </row>
        <row r="1494">
          <cell r="J1494">
            <v>38247</v>
          </cell>
        </row>
        <row r="1495">
          <cell r="J1495">
            <v>38250</v>
          </cell>
        </row>
        <row r="1496">
          <cell r="J1496">
            <v>38251</v>
          </cell>
        </row>
        <row r="1497">
          <cell r="J1497">
            <v>38252</v>
          </cell>
        </row>
        <row r="1498">
          <cell r="J1498">
            <v>38253</v>
          </cell>
        </row>
        <row r="1499">
          <cell r="J1499">
            <v>38254</v>
          </cell>
        </row>
        <row r="1500">
          <cell r="J1500">
            <v>38257</v>
          </cell>
        </row>
        <row r="1501">
          <cell r="J1501">
            <v>38258</v>
          </cell>
        </row>
        <row r="1502">
          <cell r="J1502">
            <v>38259</v>
          </cell>
        </row>
        <row r="1503">
          <cell r="J1503">
            <v>38260</v>
          </cell>
        </row>
        <row r="1504">
          <cell r="J1504">
            <v>38261</v>
          </cell>
        </row>
        <row r="1505">
          <cell r="J1505">
            <v>38264</v>
          </cell>
        </row>
        <row r="1506">
          <cell r="J1506">
            <v>38265</v>
          </cell>
        </row>
        <row r="1507">
          <cell r="J1507">
            <v>38266</v>
          </cell>
        </row>
        <row r="1508">
          <cell r="J1508">
            <v>38267</v>
          </cell>
        </row>
        <row r="1509">
          <cell r="J1509">
            <v>38268</v>
          </cell>
        </row>
        <row r="1510">
          <cell r="J1510">
            <v>38271</v>
          </cell>
        </row>
        <row r="1511">
          <cell r="J1511">
            <v>38272</v>
          </cell>
        </row>
        <row r="1512">
          <cell r="J1512">
            <v>38273</v>
          </cell>
        </row>
        <row r="1513">
          <cell r="J1513">
            <v>38274</v>
          </cell>
        </row>
        <row r="1514">
          <cell r="J1514">
            <v>38275</v>
          </cell>
        </row>
        <row r="1515">
          <cell r="J1515">
            <v>38278</v>
          </cell>
        </row>
        <row r="1516">
          <cell r="J1516">
            <v>38279</v>
          </cell>
        </row>
        <row r="1517">
          <cell r="J1517">
            <v>38280</v>
          </cell>
        </row>
        <row r="1518">
          <cell r="J1518">
            <v>38281</v>
          </cell>
        </row>
        <row r="1519">
          <cell r="J1519">
            <v>38282</v>
          </cell>
        </row>
        <row r="1520">
          <cell r="J1520">
            <v>38285</v>
          </cell>
        </row>
        <row r="1521">
          <cell r="J1521">
            <v>38286</v>
          </cell>
        </row>
        <row r="1522">
          <cell r="J1522">
            <v>38287</v>
          </cell>
        </row>
        <row r="1523">
          <cell r="J1523">
            <v>38288</v>
          </cell>
        </row>
        <row r="1524">
          <cell r="J1524">
            <v>38289</v>
          </cell>
        </row>
        <row r="1525">
          <cell r="J1525">
            <v>38292</v>
          </cell>
        </row>
        <row r="1526">
          <cell r="J1526">
            <v>38293</v>
          </cell>
        </row>
        <row r="1527">
          <cell r="J1527">
            <v>38294</v>
          </cell>
        </row>
        <row r="1528">
          <cell r="J1528">
            <v>38295</v>
          </cell>
        </row>
        <row r="1529">
          <cell r="J1529">
            <v>38296</v>
          </cell>
        </row>
        <row r="1530">
          <cell r="J1530">
            <v>38299</v>
          </cell>
        </row>
        <row r="1531">
          <cell r="J1531">
            <v>38300</v>
          </cell>
        </row>
        <row r="1532">
          <cell r="J1532">
            <v>38301</v>
          </cell>
        </row>
        <row r="1533">
          <cell r="J1533">
            <v>38302</v>
          </cell>
        </row>
        <row r="1534">
          <cell r="J1534">
            <v>38303</v>
          </cell>
        </row>
        <row r="1535">
          <cell r="J1535">
            <v>38306</v>
          </cell>
        </row>
        <row r="1536">
          <cell r="J1536">
            <v>38307</v>
          </cell>
        </row>
        <row r="1537">
          <cell r="J1537">
            <v>38308</v>
          </cell>
        </row>
        <row r="1538">
          <cell r="J1538">
            <v>38309</v>
          </cell>
        </row>
        <row r="1539">
          <cell r="J1539">
            <v>38310</v>
          </cell>
        </row>
        <row r="1540">
          <cell r="J1540">
            <v>38313</v>
          </cell>
        </row>
        <row r="1541">
          <cell r="J1541">
            <v>38314</v>
          </cell>
        </row>
        <row r="1542">
          <cell r="J1542">
            <v>38315</v>
          </cell>
        </row>
        <row r="1543">
          <cell r="J1543">
            <v>38316</v>
          </cell>
        </row>
        <row r="1544">
          <cell r="J1544">
            <v>38317</v>
          </cell>
        </row>
        <row r="1545">
          <cell r="J1545">
            <v>38320</v>
          </cell>
        </row>
        <row r="1546">
          <cell r="J1546">
            <v>38321</v>
          </cell>
        </row>
        <row r="1547">
          <cell r="J1547">
            <v>38322</v>
          </cell>
        </row>
        <row r="1548">
          <cell r="J1548">
            <v>38323</v>
          </cell>
        </row>
        <row r="1549">
          <cell r="J1549">
            <v>38324</v>
          </cell>
        </row>
        <row r="1550">
          <cell r="J1550">
            <v>38327</v>
          </cell>
        </row>
        <row r="1551">
          <cell r="J1551">
            <v>38328</v>
          </cell>
        </row>
        <row r="1552">
          <cell r="J1552">
            <v>38329</v>
          </cell>
        </row>
        <row r="1553">
          <cell r="J1553">
            <v>38330</v>
          </cell>
        </row>
        <row r="1554">
          <cell r="J1554">
            <v>38331</v>
          </cell>
        </row>
        <row r="1555">
          <cell r="J1555">
            <v>38334</v>
          </cell>
        </row>
        <row r="1556">
          <cell r="J1556">
            <v>38335</v>
          </cell>
        </row>
        <row r="1557">
          <cell r="J1557">
            <v>38336</v>
          </cell>
        </row>
        <row r="1558">
          <cell r="J1558">
            <v>38337</v>
          </cell>
        </row>
        <row r="1559">
          <cell r="J1559">
            <v>38338</v>
          </cell>
        </row>
        <row r="1560">
          <cell r="J1560">
            <v>38341</v>
          </cell>
        </row>
        <row r="1561">
          <cell r="J1561">
            <v>38342</v>
          </cell>
        </row>
        <row r="1562">
          <cell r="J1562">
            <v>38343</v>
          </cell>
        </row>
        <row r="1563">
          <cell r="J1563">
            <v>38344</v>
          </cell>
        </row>
        <row r="1564">
          <cell r="J1564">
            <v>38345</v>
          </cell>
        </row>
        <row r="1565">
          <cell r="J1565">
            <v>38348</v>
          </cell>
        </row>
        <row r="1566">
          <cell r="J1566">
            <v>38349</v>
          </cell>
        </row>
        <row r="1567">
          <cell r="J1567">
            <v>38350</v>
          </cell>
        </row>
        <row r="1568">
          <cell r="J1568">
            <v>38351</v>
          </cell>
        </row>
        <row r="1569">
          <cell r="J1569">
            <v>38352</v>
          </cell>
        </row>
        <row r="1570">
          <cell r="J1570">
            <v>38355</v>
          </cell>
        </row>
        <row r="1571">
          <cell r="J1571">
            <v>38356</v>
          </cell>
        </row>
        <row r="1572">
          <cell r="J1572">
            <v>38357</v>
          </cell>
        </row>
        <row r="1573">
          <cell r="J1573">
            <v>38358</v>
          </cell>
        </row>
        <row r="1574">
          <cell r="J1574">
            <v>38359</v>
          </cell>
        </row>
        <row r="1575">
          <cell r="J1575">
            <v>38362</v>
          </cell>
        </row>
        <row r="1576">
          <cell r="J1576">
            <v>38363</v>
          </cell>
        </row>
        <row r="1577">
          <cell r="J1577">
            <v>38364</v>
          </cell>
        </row>
        <row r="1578">
          <cell r="J1578">
            <v>38365</v>
          </cell>
        </row>
        <row r="1579">
          <cell r="J1579">
            <v>38366</v>
          </cell>
        </row>
        <row r="1580">
          <cell r="J1580">
            <v>38369</v>
          </cell>
        </row>
        <row r="1581">
          <cell r="J1581">
            <v>38370</v>
          </cell>
        </row>
        <row r="1582">
          <cell r="J1582">
            <v>38371</v>
          </cell>
        </row>
        <row r="1583">
          <cell r="J1583">
            <v>38372</v>
          </cell>
        </row>
        <row r="1584">
          <cell r="J1584">
            <v>38373</v>
          </cell>
        </row>
        <row r="1585">
          <cell r="J1585">
            <v>38376</v>
          </cell>
        </row>
        <row r="1586">
          <cell r="J1586">
            <v>38377</v>
          </cell>
        </row>
        <row r="1587">
          <cell r="J1587">
            <v>38378</v>
          </cell>
        </row>
        <row r="1588">
          <cell r="J1588">
            <v>38379</v>
          </cell>
        </row>
        <row r="1589">
          <cell r="J1589">
            <v>38380</v>
          </cell>
        </row>
        <row r="1590">
          <cell r="J1590">
            <v>38383</v>
          </cell>
        </row>
        <row r="1591">
          <cell r="J1591">
            <v>38384</v>
          </cell>
        </row>
        <row r="1592">
          <cell r="J1592">
            <v>38385</v>
          </cell>
        </row>
        <row r="1593">
          <cell r="J1593">
            <v>38386</v>
          </cell>
        </row>
        <row r="1594">
          <cell r="J1594">
            <v>38387</v>
          </cell>
        </row>
        <row r="1595">
          <cell r="J1595">
            <v>38390</v>
          </cell>
        </row>
        <row r="1596">
          <cell r="J1596">
            <v>38391</v>
          </cell>
        </row>
        <row r="1597">
          <cell r="J1597">
            <v>38392</v>
          </cell>
        </row>
        <row r="1598">
          <cell r="J1598">
            <v>38393</v>
          </cell>
        </row>
        <row r="1599">
          <cell r="J1599">
            <v>38394</v>
          </cell>
        </row>
        <row r="1600">
          <cell r="J1600">
            <v>38397</v>
          </cell>
        </row>
        <row r="1601">
          <cell r="J1601">
            <v>38398</v>
          </cell>
        </row>
        <row r="1602">
          <cell r="J1602">
            <v>38399</v>
          </cell>
        </row>
        <row r="1603">
          <cell r="J1603">
            <v>38400</v>
          </cell>
        </row>
        <row r="1604">
          <cell r="J1604">
            <v>38401</v>
          </cell>
        </row>
        <row r="1605">
          <cell r="J1605">
            <v>38404</v>
          </cell>
        </row>
        <row r="1606">
          <cell r="J1606">
            <v>38405</v>
          </cell>
        </row>
        <row r="1607">
          <cell r="J1607">
            <v>38406</v>
          </cell>
        </row>
        <row r="1608">
          <cell r="J1608">
            <v>38407</v>
          </cell>
        </row>
        <row r="1609">
          <cell r="J1609">
            <v>38408</v>
          </cell>
        </row>
        <row r="1610">
          <cell r="J1610">
            <v>38411</v>
          </cell>
        </row>
        <row r="1611">
          <cell r="J1611">
            <v>38412</v>
          </cell>
        </row>
        <row r="1612">
          <cell r="J1612">
            <v>38413</v>
          </cell>
        </row>
        <row r="1613">
          <cell r="J1613">
            <v>38414</v>
          </cell>
        </row>
        <row r="1614">
          <cell r="J1614">
            <v>38415</v>
          </cell>
        </row>
        <row r="1615">
          <cell r="J1615">
            <v>38418</v>
          </cell>
        </row>
        <row r="1616">
          <cell r="J1616">
            <v>38419</v>
          </cell>
        </row>
        <row r="1617">
          <cell r="J1617">
            <v>38420</v>
          </cell>
        </row>
        <row r="1618">
          <cell r="J1618">
            <v>38421</v>
          </cell>
        </row>
        <row r="1619">
          <cell r="J1619">
            <v>38422</v>
          </cell>
        </row>
        <row r="1620">
          <cell r="J1620">
            <v>38425</v>
          </cell>
        </row>
        <row r="1621">
          <cell r="J1621">
            <v>38426</v>
          </cell>
        </row>
        <row r="1622">
          <cell r="J1622">
            <v>38427</v>
          </cell>
        </row>
        <row r="1623">
          <cell r="J1623">
            <v>38428</v>
          </cell>
        </row>
        <row r="1624">
          <cell r="J1624">
            <v>38429</v>
          </cell>
        </row>
        <row r="1625">
          <cell r="J1625">
            <v>38432</v>
          </cell>
        </row>
        <row r="1626">
          <cell r="J1626">
            <v>38433</v>
          </cell>
        </row>
        <row r="1627">
          <cell r="J1627">
            <v>38434</v>
          </cell>
        </row>
        <row r="1628">
          <cell r="J1628">
            <v>38435</v>
          </cell>
        </row>
        <row r="1629">
          <cell r="J1629">
            <v>38436</v>
          </cell>
        </row>
        <row r="1630">
          <cell r="J1630">
            <v>38439</v>
          </cell>
        </row>
        <row r="1631">
          <cell r="J1631">
            <v>38440</v>
          </cell>
        </row>
        <row r="1632">
          <cell r="J1632">
            <v>38441</v>
          </cell>
        </row>
        <row r="1633">
          <cell r="J1633">
            <v>38442</v>
          </cell>
        </row>
        <row r="1634">
          <cell r="J1634">
            <v>38443</v>
          </cell>
        </row>
        <row r="1635">
          <cell r="J1635">
            <v>38446</v>
          </cell>
        </row>
        <row r="1636">
          <cell r="J1636">
            <v>38447</v>
          </cell>
        </row>
        <row r="1637">
          <cell r="J1637">
            <v>38448</v>
          </cell>
        </row>
        <row r="1638">
          <cell r="J1638">
            <v>38449</v>
          </cell>
        </row>
        <row r="1639">
          <cell r="J1639">
            <v>38450</v>
          </cell>
        </row>
        <row r="1640">
          <cell r="J1640">
            <v>38453</v>
          </cell>
        </row>
        <row r="1641">
          <cell r="J1641">
            <v>38454</v>
          </cell>
        </row>
        <row r="1642">
          <cell r="J1642">
            <v>38455</v>
          </cell>
        </row>
        <row r="1643">
          <cell r="J1643">
            <v>38456</v>
          </cell>
        </row>
        <row r="1644">
          <cell r="J1644">
            <v>38457</v>
          </cell>
        </row>
        <row r="1645">
          <cell r="J1645">
            <v>38460</v>
          </cell>
        </row>
        <row r="1646">
          <cell r="J1646">
            <v>38461</v>
          </cell>
        </row>
        <row r="1647">
          <cell r="J1647">
            <v>38462</v>
          </cell>
        </row>
        <row r="1648">
          <cell r="J1648">
            <v>38463</v>
          </cell>
        </row>
        <row r="1649">
          <cell r="J1649">
            <v>38464</v>
          </cell>
        </row>
        <row r="1650">
          <cell r="J1650">
            <v>38467</v>
          </cell>
        </row>
        <row r="1651">
          <cell r="J1651">
            <v>38468</v>
          </cell>
        </row>
        <row r="1652">
          <cell r="J1652">
            <v>38469</v>
          </cell>
        </row>
        <row r="1653">
          <cell r="J1653">
            <v>38470</v>
          </cell>
        </row>
        <row r="1654">
          <cell r="J1654">
            <v>38471</v>
          </cell>
        </row>
        <row r="1655">
          <cell r="J1655">
            <v>38474</v>
          </cell>
        </row>
        <row r="1656">
          <cell r="J1656">
            <v>38475</v>
          </cell>
        </row>
        <row r="1657">
          <cell r="J1657">
            <v>38476</v>
          </cell>
        </row>
        <row r="1658">
          <cell r="J1658">
            <v>38477</v>
          </cell>
        </row>
        <row r="1659">
          <cell r="J1659">
            <v>38478</v>
          </cell>
        </row>
        <row r="1660">
          <cell r="J1660">
            <v>38481</v>
          </cell>
        </row>
        <row r="1661">
          <cell r="J1661">
            <v>38482</v>
          </cell>
        </row>
        <row r="1662">
          <cell r="J1662">
            <v>38483</v>
          </cell>
        </row>
        <row r="1663">
          <cell r="J1663">
            <v>38484</v>
          </cell>
        </row>
        <row r="1664">
          <cell r="J1664">
            <v>38485</v>
          </cell>
        </row>
        <row r="1665">
          <cell r="J1665">
            <v>38488</v>
          </cell>
        </row>
        <row r="1666">
          <cell r="J1666">
            <v>38489</v>
          </cell>
        </row>
        <row r="1667">
          <cell r="J1667">
            <v>38490</v>
          </cell>
        </row>
        <row r="1668">
          <cell r="J1668">
            <v>38491</v>
          </cell>
        </row>
        <row r="1669">
          <cell r="J1669">
            <v>38492</v>
          </cell>
        </row>
        <row r="1670">
          <cell r="J1670">
            <v>38495</v>
          </cell>
        </row>
        <row r="1671">
          <cell r="J1671">
            <v>38496</v>
          </cell>
        </row>
        <row r="1672">
          <cell r="J1672">
            <v>38497</v>
          </cell>
        </row>
        <row r="1673">
          <cell r="J1673">
            <v>38498</v>
          </cell>
        </row>
        <row r="1674">
          <cell r="J1674">
            <v>38499</v>
          </cell>
        </row>
        <row r="1675">
          <cell r="J1675">
            <v>38502</v>
          </cell>
        </row>
        <row r="1676">
          <cell r="J1676">
            <v>38503</v>
          </cell>
        </row>
        <row r="1677">
          <cell r="J1677">
            <v>38504</v>
          </cell>
        </row>
        <row r="1678">
          <cell r="J1678">
            <v>38505</v>
          </cell>
        </row>
        <row r="1679">
          <cell r="J1679">
            <v>38506</v>
          </cell>
        </row>
        <row r="1680">
          <cell r="J1680">
            <v>38509</v>
          </cell>
        </row>
        <row r="1681">
          <cell r="J1681">
            <v>38510</v>
          </cell>
        </row>
        <row r="1682">
          <cell r="J1682">
            <v>38511</v>
          </cell>
        </row>
        <row r="1683">
          <cell r="J1683">
            <v>38512</v>
          </cell>
        </row>
        <row r="1684">
          <cell r="J1684">
            <v>38513</v>
          </cell>
        </row>
        <row r="1685">
          <cell r="J1685">
            <v>38516</v>
          </cell>
        </row>
        <row r="1686">
          <cell r="J1686">
            <v>38517</v>
          </cell>
        </row>
        <row r="1687">
          <cell r="J1687">
            <v>38518</v>
          </cell>
        </row>
        <row r="1688">
          <cell r="J1688">
            <v>38519</v>
          </cell>
        </row>
        <row r="1689">
          <cell r="J1689">
            <v>38520</v>
          </cell>
        </row>
        <row r="1690">
          <cell r="J1690">
            <v>38523</v>
          </cell>
        </row>
        <row r="1691">
          <cell r="J1691">
            <v>38524</v>
          </cell>
        </row>
        <row r="1692">
          <cell r="J1692">
            <v>38525</v>
          </cell>
        </row>
        <row r="1693">
          <cell r="J1693">
            <v>38526</v>
          </cell>
        </row>
        <row r="1694">
          <cell r="J1694">
            <v>38527</v>
          </cell>
        </row>
        <row r="1695">
          <cell r="J1695">
            <v>38530</v>
          </cell>
        </row>
        <row r="1696">
          <cell r="J1696">
            <v>38531</v>
          </cell>
        </row>
        <row r="1697">
          <cell r="J1697">
            <v>38532</v>
          </cell>
        </row>
        <row r="1698">
          <cell r="J1698">
            <v>38533</v>
          </cell>
        </row>
        <row r="1699">
          <cell r="J1699">
            <v>38534</v>
          </cell>
        </row>
        <row r="1700">
          <cell r="J1700">
            <v>38537</v>
          </cell>
        </row>
        <row r="1701">
          <cell r="J1701">
            <v>38538</v>
          </cell>
        </row>
        <row r="1702">
          <cell r="J1702">
            <v>38539</v>
          </cell>
        </row>
        <row r="1703">
          <cell r="J1703">
            <v>38540</v>
          </cell>
        </row>
        <row r="1704">
          <cell r="J1704">
            <v>38541</v>
          </cell>
        </row>
        <row r="1705">
          <cell r="J1705">
            <v>38544</v>
          </cell>
        </row>
        <row r="1706">
          <cell r="J1706">
            <v>38545</v>
          </cell>
        </row>
        <row r="1707">
          <cell r="J1707">
            <v>38546</v>
          </cell>
        </row>
        <row r="1708">
          <cell r="J1708">
            <v>38547</v>
          </cell>
        </row>
        <row r="1709">
          <cell r="J1709">
            <v>38548</v>
          </cell>
        </row>
        <row r="1710">
          <cell r="J1710">
            <v>38551</v>
          </cell>
        </row>
        <row r="1711">
          <cell r="J1711">
            <v>38552</v>
          </cell>
        </row>
        <row r="1712">
          <cell r="J1712">
            <v>38553</v>
          </cell>
        </row>
        <row r="1713">
          <cell r="J1713">
            <v>38554</v>
          </cell>
        </row>
        <row r="1714">
          <cell r="J1714">
            <v>38555</v>
          </cell>
        </row>
        <row r="1715">
          <cell r="J1715">
            <v>38558</v>
          </cell>
        </row>
        <row r="1716">
          <cell r="J1716">
            <v>38559</v>
          </cell>
        </row>
        <row r="1717">
          <cell r="J1717">
            <v>38560</v>
          </cell>
        </row>
        <row r="1718">
          <cell r="J1718">
            <v>38561</v>
          </cell>
        </row>
        <row r="1719">
          <cell r="J1719">
            <v>38562</v>
          </cell>
        </row>
        <row r="1720">
          <cell r="J1720">
            <v>38565</v>
          </cell>
        </row>
        <row r="1721">
          <cell r="J1721">
            <v>38566</v>
          </cell>
        </row>
        <row r="1722">
          <cell r="J1722">
            <v>38567</v>
          </cell>
        </row>
        <row r="1723">
          <cell r="J1723">
            <v>38568</v>
          </cell>
        </row>
        <row r="1724">
          <cell r="J1724">
            <v>38569</v>
          </cell>
        </row>
        <row r="1725">
          <cell r="J1725">
            <v>38572</v>
          </cell>
        </row>
        <row r="1726">
          <cell r="J1726">
            <v>38573</v>
          </cell>
        </row>
        <row r="1727">
          <cell r="J1727">
            <v>38574</v>
          </cell>
        </row>
        <row r="1728">
          <cell r="J1728">
            <v>38575</v>
          </cell>
        </row>
        <row r="1729">
          <cell r="J1729">
            <v>38576</v>
          </cell>
        </row>
        <row r="1730">
          <cell r="J1730">
            <v>38579</v>
          </cell>
        </row>
        <row r="1731">
          <cell r="J1731">
            <v>38580</v>
          </cell>
        </row>
        <row r="1732">
          <cell r="J1732">
            <v>38581</v>
          </cell>
        </row>
        <row r="1733">
          <cell r="J1733">
            <v>38582</v>
          </cell>
        </row>
        <row r="1734">
          <cell r="J1734">
            <v>38583</v>
          </cell>
        </row>
        <row r="1735">
          <cell r="J1735">
            <v>38586</v>
          </cell>
        </row>
        <row r="1736">
          <cell r="J1736">
            <v>38587</v>
          </cell>
        </row>
        <row r="1737">
          <cell r="J1737">
            <v>38588</v>
          </cell>
        </row>
        <row r="1738">
          <cell r="J1738">
            <v>38589</v>
          </cell>
        </row>
        <row r="1739">
          <cell r="J1739">
            <v>38590</v>
          </cell>
        </row>
        <row r="1740">
          <cell r="J1740">
            <v>38593</v>
          </cell>
        </row>
        <row r="1741">
          <cell r="J1741">
            <v>38594</v>
          </cell>
        </row>
        <row r="1742">
          <cell r="J1742">
            <v>38595</v>
          </cell>
        </row>
        <row r="1743">
          <cell r="J1743">
            <v>38596</v>
          </cell>
        </row>
        <row r="1744">
          <cell r="J1744">
            <v>38597</v>
          </cell>
        </row>
        <row r="1745">
          <cell r="J1745">
            <v>38600</v>
          </cell>
        </row>
        <row r="1746">
          <cell r="J1746">
            <v>38601</v>
          </cell>
        </row>
        <row r="1747">
          <cell r="J1747">
            <v>38602</v>
          </cell>
        </row>
        <row r="1748">
          <cell r="J1748">
            <v>38603</v>
          </cell>
        </row>
        <row r="1749">
          <cell r="J1749">
            <v>38604</v>
          </cell>
        </row>
        <row r="1750">
          <cell r="J1750">
            <v>38607</v>
          </cell>
        </row>
        <row r="1751">
          <cell r="J1751">
            <v>38608</v>
          </cell>
        </row>
        <row r="1752">
          <cell r="J1752">
            <v>38609</v>
          </cell>
        </row>
        <row r="1753">
          <cell r="J1753">
            <v>38610</v>
          </cell>
        </row>
        <row r="1754">
          <cell r="J1754">
            <v>38611</v>
          </cell>
        </row>
        <row r="1755">
          <cell r="J1755">
            <v>38614</v>
          </cell>
        </row>
        <row r="1756">
          <cell r="J1756">
            <v>38615</v>
          </cell>
        </row>
        <row r="1757">
          <cell r="J1757">
            <v>38616</v>
          </cell>
        </row>
        <row r="1758">
          <cell r="J1758">
            <v>38617</v>
          </cell>
        </row>
        <row r="1759">
          <cell r="J1759">
            <v>38618</v>
          </cell>
        </row>
        <row r="1760">
          <cell r="J1760">
            <v>38621</v>
          </cell>
        </row>
        <row r="1761">
          <cell r="J1761">
            <v>38622</v>
          </cell>
        </row>
        <row r="1762">
          <cell r="J1762">
            <v>38623</v>
          </cell>
        </row>
        <row r="1763">
          <cell r="J1763">
            <v>38624</v>
          </cell>
        </row>
        <row r="1764">
          <cell r="J1764">
            <v>38625</v>
          </cell>
        </row>
        <row r="1765">
          <cell r="J1765">
            <v>38628</v>
          </cell>
        </row>
        <row r="1766">
          <cell r="J1766">
            <v>38629</v>
          </cell>
        </row>
        <row r="1767">
          <cell r="J1767">
            <v>38630</v>
          </cell>
        </row>
        <row r="1768">
          <cell r="J1768">
            <v>38631</v>
          </cell>
        </row>
        <row r="1769">
          <cell r="J1769">
            <v>38632</v>
          </cell>
        </row>
        <row r="1770">
          <cell r="J1770">
            <v>38635</v>
          </cell>
        </row>
        <row r="1771">
          <cell r="J1771">
            <v>38636</v>
          </cell>
        </row>
        <row r="1772">
          <cell r="J1772">
            <v>38637</v>
          </cell>
        </row>
        <row r="1773">
          <cell r="J1773">
            <v>38638</v>
          </cell>
        </row>
        <row r="1774">
          <cell r="J1774">
            <v>38639</v>
          </cell>
        </row>
        <row r="1775">
          <cell r="J1775">
            <v>38642</v>
          </cell>
        </row>
        <row r="1776">
          <cell r="J1776">
            <v>38643</v>
          </cell>
        </row>
        <row r="1777">
          <cell r="J1777">
            <v>38644</v>
          </cell>
        </row>
        <row r="1778">
          <cell r="J1778">
            <v>38645</v>
          </cell>
        </row>
        <row r="1779">
          <cell r="J1779">
            <v>38646</v>
          </cell>
        </row>
        <row r="1780">
          <cell r="J1780">
            <v>38649</v>
          </cell>
        </row>
        <row r="1781">
          <cell r="J1781">
            <v>38650</v>
          </cell>
        </row>
        <row r="1782">
          <cell r="J1782">
            <v>38651</v>
          </cell>
        </row>
        <row r="1783">
          <cell r="J1783">
            <v>38652</v>
          </cell>
        </row>
        <row r="1784">
          <cell r="J1784">
            <v>38653</v>
          </cell>
        </row>
        <row r="1785">
          <cell r="J1785">
            <v>38656</v>
          </cell>
        </row>
        <row r="1786">
          <cell r="J1786">
            <v>38657</v>
          </cell>
        </row>
        <row r="1787">
          <cell r="J1787">
            <v>38658</v>
          </cell>
        </row>
        <row r="1788">
          <cell r="J1788">
            <v>38659</v>
          </cell>
        </row>
        <row r="1789">
          <cell r="J1789">
            <v>38660</v>
          </cell>
        </row>
        <row r="1790">
          <cell r="J1790">
            <v>38663</v>
          </cell>
        </row>
        <row r="1791">
          <cell r="J1791">
            <v>38664</v>
          </cell>
        </row>
        <row r="1792">
          <cell r="J1792">
            <v>38665</v>
          </cell>
        </row>
        <row r="1793">
          <cell r="J1793">
            <v>38666</v>
          </cell>
        </row>
        <row r="1794">
          <cell r="J1794">
            <v>38667</v>
          </cell>
        </row>
        <row r="1795">
          <cell r="J1795">
            <v>38670</v>
          </cell>
        </row>
        <row r="1796">
          <cell r="J1796">
            <v>38671</v>
          </cell>
        </row>
        <row r="1797">
          <cell r="J1797">
            <v>38672</v>
          </cell>
        </row>
        <row r="1798">
          <cell r="J1798">
            <v>38673</v>
          </cell>
        </row>
        <row r="1799">
          <cell r="J1799">
            <v>38674</v>
          </cell>
        </row>
        <row r="1800">
          <cell r="J1800">
            <v>38677</v>
          </cell>
        </row>
        <row r="1801">
          <cell r="J1801">
            <v>38678</v>
          </cell>
        </row>
        <row r="1802">
          <cell r="J1802">
            <v>38679</v>
          </cell>
        </row>
        <row r="1803">
          <cell r="J1803">
            <v>38680</v>
          </cell>
        </row>
        <row r="1804">
          <cell r="J1804">
            <v>38681</v>
          </cell>
        </row>
        <row r="1805">
          <cell r="J1805">
            <v>38684</v>
          </cell>
        </row>
        <row r="1806">
          <cell r="J1806">
            <v>38685</v>
          </cell>
        </row>
        <row r="1807">
          <cell r="J1807">
            <v>38686</v>
          </cell>
        </row>
        <row r="1808">
          <cell r="J1808">
            <v>38687</v>
          </cell>
        </row>
        <row r="1809">
          <cell r="J1809">
            <v>38688</v>
          </cell>
        </row>
        <row r="1810">
          <cell r="J1810">
            <v>38691</v>
          </cell>
        </row>
        <row r="1811">
          <cell r="J1811">
            <v>38692</v>
          </cell>
        </row>
        <row r="1812">
          <cell r="J1812">
            <v>38693</v>
          </cell>
        </row>
        <row r="1813">
          <cell r="J1813">
            <v>38694</v>
          </cell>
        </row>
        <row r="1814">
          <cell r="J1814">
            <v>38695</v>
          </cell>
        </row>
        <row r="1815">
          <cell r="J1815">
            <v>38698</v>
          </cell>
        </row>
        <row r="1816">
          <cell r="J1816">
            <v>38699</v>
          </cell>
        </row>
        <row r="1817">
          <cell r="J1817">
            <v>38700</v>
          </cell>
        </row>
        <row r="1818">
          <cell r="J1818">
            <v>38701</v>
          </cell>
        </row>
        <row r="1819">
          <cell r="J1819">
            <v>38702</v>
          </cell>
        </row>
        <row r="1820">
          <cell r="J1820">
            <v>38705</v>
          </cell>
        </row>
        <row r="1821">
          <cell r="J1821">
            <v>38706</v>
          </cell>
        </row>
        <row r="1822">
          <cell r="J1822">
            <v>38707</v>
          </cell>
        </row>
        <row r="1823">
          <cell r="J1823">
            <v>38708</v>
          </cell>
        </row>
        <row r="1824">
          <cell r="J1824">
            <v>38709</v>
          </cell>
        </row>
        <row r="1825">
          <cell r="J1825">
            <v>38712</v>
          </cell>
        </row>
        <row r="1826">
          <cell r="J1826">
            <v>38713</v>
          </cell>
        </row>
        <row r="1827">
          <cell r="J1827">
            <v>38714</v>
          </cell>
        </row>
        <row r="1828">
          <cell r="J1828">
            <v>38715</v>
          </cell>
        </row>
        <row r="1829">
          <cell r="J1829">
            <v>38716</v>
          </cell>
        </row>
        <row r="1830">
          <cell r="J1830">
            <v>38719</v>
          </cell>
        </row>
        <row r="1831">
          <cell r="J1831">
            <v>38720</v>
          </cell>
        </row>
        <row r="1832">
          <cell r="J1832">
            <v>38721</v>
          </cell>
        </row>
        <row r="1833">
          <cell r="J1833">
            <v>38722</v>
          </cell>
        </row>
        <row r="1834">
          <cell r="J1834">
            <v>38723</v>
          </cell>
        </row>
        <row r="1835">
          <cell r="J1835">
            <v>38726</v>
          </cell>
        </row>
        <row r="1836">
          <cell r="J1836">
            <v>38727</v>
          </cell>
        </row>
        <row r="1837">
          <cell r="J1837">
            <v>38728</v>
          </cell>
        </row>
        <row r="1838">
          <cell r="J1838">
            <v>38729</v>
          </cell>
        </row>
        <row r="1839">
          <cell r="J1839">
            <v>38730</v>
          </cell>
        </row>
        <row r="1840">
          <cell r="J1840">
            <v>38733</v>
          </cell>
        </row>
        <row r="1841">
          <cell r="J1841">
            <v>38734</v>
          </cell>
        </row>
        <row r="1842">
          <cell r="J1842">
            <v>38735</v>
          </cell>
        </row>
        <row r="1843">
          <cell r="J1843">
            <v>38736</v>
          </cell>
        </row>
        <row r="1844">
          <cell r="J1844">
            <v>38737</v>
          </cell>
        </row>
        <row r="1845">
          <cell r="J1845">
            <v>38740</v>
          </cell>
        </row>
        <row r="1846">
          <cell r="J1846">
            <v>38741</v>
          </cell>
        </row>
        <row r="1847">
          <cell r="J1847">
            <v>38742</v>
          </cell>
        </row>
        <row r="1848">
          <cell r="J1848">
            <v>38743</v>
          </cell>
        </row>
        <row r="1849">
          <cell r="J1849">
            <v>38744</v>
          </cell>
        </row>
        <row r="1850">
          <cell r="J1850">
            <v>38747</v>
          </cell>
        </row>
        <row r="1851">
          <cell r="J1851">
            <v>38748</v>
          </cell>
        </row>
        <row r="1852">
          <cell r="J1852">
            <v>38749</v>
          </cell>
        </row>
        <row r="1853">
          <cell r="J1853">
            <v>38750</v>
          </cell>
        </row>
        <row r="1854">
          <cell r="J1854">
            <v>38751</v>
          </cell>
        </row>
        <row r="1855">
          <cell r="J1855">
            <v>38754</v>
          </cell>
        </row>
        <row r="1856">
          <cell r="J1856">
            <v>38755</v>
          </cell>
        </row>
        <row r="1857">
          <cell r="J1857">
            <v>38756</v>
          </cell>
        </row>
        <row r="1858">
          <cell r="J1858">
            <v>38757</v>
          </cell>
        </row>
        <row r="1859">
          <cell r="J1859">
            <v>38758</v>
          </cell>
        </row>
        <row r="1860">
          <cell r="J1860">
            <v>38761</v>
          </cell>
        </row>
        <row r="1861">
          <cell r="J1861">
            <v>38762</v>
          </cell>
        </row>
        <row r="1862">
          <cell r="J1862">
            <v>38763</v>
          </cell>
        </row>
        <row r="1863">
          <cell r="J1863">
            <v>38764</v>
          </cell>
        </row>
        <row r="1864">
          <cell r="J1864">
            <v>38765</v>
          </cell>
        </row>
        <row r="1865">
          <cell r="J1865">
            <v>38768</v>
          </cell>
        </row>
        <row r="1866">
          <cell r="J1866">
            <v>38769</v>
          </cell>
        </row>
        <row r="1867">
          <cell r="J1867">
            <v>38770</v>
          </cell>
        </row>
        <row r="1868">
          <cell r="J1868">
            <v>38771</v>
          </cell>
        </row>
        <row r="1869">
          <cell r="J1869">
            <v>38772</v>
          </cell>
        </row>
        <row r="1870">
          <cell r="J1870">
            <v>38775</v>
          </cell>
        </row>
        <row r="1871">
          <cell r="J1871">
            <v>38776</v>
          </cell>
        </row>
        <row r="1872">
          <cell r="J1872">
            <v>38777</v>
          </cell>
        </row>
        <row r="1873">
          <cell r="J1873">
            <v>38778</v>
          </cell>
        </row>
        <row r="1874">
          <cell r="J1874">
            <v>38779</v>
          </cell>
        </row>
        <row r="1875">
          <cell r="J1875">
            <v>38782</v>
          </cell>
        </row>
        <row r="1876">
          <cell r="J1876">
            <v>38783</v>
          </cell>
        </row>
        <row r="1877">
          <cell r="J1877">
            <v>38784</v>
          </cell>
        </row>
        <row r="1878">
          <cell r="J1878">
            <v>38785</v>
          </cell>
        </row>
        <row r="1879">
          <cell r="J1879">
            <v>38786</v>
          </cell>
        </row>
        <row r="1880">
          <cell r="J1880">
            <v>38789</v>
          </cell>
        </row>
        <row r="1881">
          <cell r="J1881">
            <v>38790</v>
          </cell>
        </row>
        <row r="1882">
          <cell r="J1882">
            <v>38791</v>
          </cell>
        </row>
        <row r="1883">
          <cell r="J1883">
            <v>38792</v>
          </cell>
        </row>
        <row r="1884">
          <cell r="J1884">
            <v>38793</v>
          </cell>
        </row>
        <row r="1885">
          <cell r="J1885">
            <v>38796</v>
          </cell>
        </row>
        <row r="1886">
          <cell r="J1886">
            <v>38797</v>
          </cell>
        </row>
        <row r="1887">
          <cell r="J1887">
            <v>38798</v>
          </cell>
        </row>
        <row r="1888">
          <cell r="J1888">
            <v>38799</v>
          </cell>
        </row>
        <row r="1889">
          <cell r="J1889">
            <v>38800</v>
          </cell>
        </row>
        <row r="1890">
          <cell r="J1890">
            <v>38803</v>
          </cell>
        </row>
        <row r="1891">
          <cell r="J1891">
            <v>38804</v>
          </cell>
        </row>
        <row r="1892">
          <cell r="J1892">
            <v>38805</v>
          </cell>
        </row>
        <row r="1893">
          <cell r="J1893">
            <v>38806</v>
          </cell>
        </row>
        <row r="1894">
          <cell r="J1894">
            <v>38807</v>
          </cell>
        </row>
        <row r="1895">
          <cell r="J1895">
            <v>38810</v>
          </cell>
        </row>
        <row r="1896">
          <cell r="J1896">
            <v>38811</v>
          </cell>
        </row>
        <row r="1897">
          <cell r="J1897">
            <v>38812</v>
          </cell>
        </row>
        <row r="1898">
          <cell r="J1898">
            <v>38813</v>
          </cell>
        </row>
        <row r="1899">
          <cell r="J1899">
            <v>38814</v>
          </cell>
        </row>
        <row r="1900">
          <cell r="J1900">
            <v>38817</v>
          </cell>
        </row>
        <row r="1901">
          <cell r="J1901">
            <v>38818</v>
          </cell>
        </row>
        <row r="1902">
          <cell r="J1902">
            <v>38819</v>
          </cell>
        </row>
        <row r="1903">
          <cell r="J1903">
            <v>38820</v>
          </cell>
        </row>
        <row r="1904">
          <cell r="J1904">
            <v>38821</v>
          </cell>
        </row>
        <row r="1905">
          <cell r="J1905">
            <v>38824</v>
          </cell>
        </row>
        <row r="1906">
          <cell r="J1906">
            <v>38825</v>
          </cell>
        </row>
        <row r="1907">
          <cell r="J1907">
            <v>38826</v>
          </cell>
        </row>
        <row r="1908">
          <cell r="J1908">
            <v>38827</v>
          </cell>
        </row>
        <row r="1909">
          <cell r="J1909">
            <v>38828</v>
          </cell>
        </row>
        <row r="1910">
          <cell r="J1910">
            <v>38831</v>
          </cell>
        </row>
        <row r="1911">
          <cell r="J1911">
            <v>38832</v>
          </cell>
        </row>
        <row r="1912">
          <cell r="J1912">
            <v>38833</v>
          </cell>
        </row>
        <row r="1913">
          <cell r="J1913">
            <v>38834</v>
          </cell>
        </row>
        <row r="1914">
          <cell r="J1914">
            <v>38835</v>
          </cell>
        </row>
        <row r="1915">
          <cell r="J1915">
            <v>38838</v>
          </cell>
        </row>
        <row r="1916">
          <cell r="J1916">
            <v>38839</v>
          </cell>
        </row>
        <row r="1917">
          <cell r="J1917">
            <v>38840</v>
          </cell>
        </row>
        <row r="1918">
          <cell r="J1918">
            <v>38841</v>
          </cell>
        </row>
        <row r="1919">
          <cell r="J1919">
            <v>38842</v>
          </cell>
        </row>
        <row r="1920">
          <cell r="J1920">
            <v>38845</v>
          </cell>
        </row>
        <row r="1921">
          <cell r="J1921">
            <v>38846</v>
          </cell>
        </row>
        <row r="1922">
          <cell r="J1922">
            <v>38847</v>
          </cell>
        </row>
        <row r="1923">
          <cell r="J1923">
            <v>38848</v>
          </cell>
        </row>
        <row r="1924">
          <cell r="J1924">
            <v>38849</v>
          </cell>
        </row>
        <row r="1925">
          <cell r="J1925">
            <v>38852</v>
          </cell>
        </row>
        <row r="1926">
          <cell r="J1926">
            <v>38853</v>
          </cell>
        </row>
        <row r="1927">
          <cell r="J1927">
            <v>38854</v>
          </cell>
        </row>
        <row r="1928">
          <cell r="J1928">
            <v>38855</v>
          </cell>
        </row>
        <row r="1929">
          <cell r="J1929">
            <v>38856</v>
          </cell>
        </row>
        <row r="1930">
          <cell r="J1930">
            <v>38859</v>
          </cell>
        </row>
        <row r="1931">
          <cell r="J1931">
            <v>38860</v>
          </cell>
        </row>
        <row r="1932">
          <cell r="J1932">
            <v>38861</v>
          </cell>
        </row>
        <row r="1933">
          <cell r="J1933">
            <v>38862</v>
          </cell>
        </row>
        <row r="1934">
          <cell r="J1934">
            <v>38863</v>
          </cell>
        </row>
        <row r="1935">
          <cell r="J1935">
            <v>38866</v>
          </cell>
        </row>
        <row r="1936">
          <cell r="J1936">
            <v>38867</v>
          </cell>
        </row>
        <row r="1937">
          <cell r="J1937">
            <v>38868</v>
          </cell>
        </row>
        <row r="1938">
          <cell r="J1938">
            <v>38869</v>
          </cell>
        </row>
        <row r="1939">
          <cell r="J1939">
            <v>38870</v>
          </cell>
        </row>
        <row r="1940">
          <cell r="J1940">
            <v>38873</v>
          </cell>
        </row>
        <row r="1941">
          <cell r="J1941">
            <v>38874</v>
          </cell>
        </row>
        <row r="1942">
          <cell r="J1942">
            <v>38875</v>
          </cell>
        </row>
        <row r="1943">
          <cell r="J1943">
            <v>38876</v>
          </cell>
        </row>
        <row r="1944">
          <cell r="J1944">
            <v>38877</v>
          </cell>
        </row>
        <row r="1945">
          <cell r="J1945">
            <v>38880</v>
          </cell>
        </row>
        <row r="1946">
          <cell r="J1946">
            <v>38881</v>
          </cell>
        </row>
        <row r="1947">
          <cell r="J1947">
            <v>38882</v>
          </cell>
        </row>
        <row r="1948">
          <cell r="J1948">
            <v>38883</v>
          </cell>
        </row>
        <row r="1949">
          <cell r="J1949">
            <v>38884</v>
          </cell>
        </row>
        <row r="1950">
          <cell r="J1950">
            <v>38887</v>
          </cell>
        </row>
        <row r="1951">
          <cell r="J1951">
            <v>38888</v>
          </cell>
        </row>
        <row r="1952">
          <cell r="J1952">
            <v>38889</v>
          </cell>
        </row>
        <row r="1953">
          <cell r="J1953">
            <v>38890</v>
          </cell>
        </row>
        <row r="1954">
          <cell r="J1954">
            <v>38891</v>
          </cell>
        </row>
        <row r="1955">
          <cell r="J1955">
            <v>38894</v>
          </cell>
        </row>
        <row r="1956">
          <cell r="J1956">
            <v>38895</v>
          </cell>
        </row>
        <row r="1957">
          <cell r="J1957">
            <v>38896</v>
          </cell>
        </row>
        <row r="1958">
          <cell r="J1958">
            <v>38897</v>
          </cell>
        </row>
        <row r="1959">
          <cell r="J1959">
            <v>38898</v>
          </cell>
        </row>
        <row r="1960">
          <cell r="J1960">
            <v>38901</v>
          </cell>
        </row>
        <row r="1961">
          <cell r="J1961">
            <v>38902</v>
          </cell>
        </row>
        <row r="1962">
          <cell r="J1962">
            <v>38903</v>
          </cell>
        </row>
        <row r="1963">
          <cell r="J1963">
            <v>38904</v>
          </cell>
        </row>
        <row r="1964">
          <cell r="J1964">
            <v>38905</v>
          </cell>
        </row>
        <row r="1965">
          <cell r="J1965">
            <v>38908</v>
          </cell>
        </row>
        <row r="1966">
          <cell r="J1966">
            <v>38909</v>
          </cell>
        </row>
        <row r="1967">
          <cell r="J1967">
            <v>38910</v>
          </cell>
        </row>
        <row r="1968">
          <cell r="J1968">
            <v>38911</v>
          </cell>
        </row>
        <row r="1969">
          <cell r="J1969">
            <v>38912</v>
          </cell>
        </row>
        <row r="1970">
          <cell r="J1970">
            <v>38915</v>
          </cell>
        </row>
        <row r="1971">
          <cell r="J1971">
            <v>38916</v>
          </cell>
        </row>
        <row r="1972">
          <cell r="J1972">
            <v>38917</v>
          </cell>
        </row>
        <row r="1973">
          <cell r="J1973">
            <v>38918</v>
          </cell>
        </row>
        <row r="1974">
          <cell r="J1974">
            <v>38919</v>
          </cell>
        </row>
        <row r="1975">
          <cell r="J1975">
            <v>38922</v>
          </cell>
        </row>
        <row r="1976">
          <cell r="J1976">
            <v>38923</v>
          </cell>
        </row>
        <row r="1977">
          <cell r="J1977">
            <v>38924</v>
          </cell>
        </row>
        <row r="1978">
          <cell r="J1978">
            <v>38925</v>
          </cell>
        </row>
        <row r="1979">
          <cell r="J1979">
            <v>38926</v>
          </cell>
        </row>
        <row r="1980">
          <cell r="J1980">
            <v>38929</v>
          </cell>
        </row>
        <row r="1981">
          <cell r="J1981">
            <v>38930</v>
          </cell>
        </row>
        <row r="1982">
          <cell r="J1982">
            <v>38931</v>
          </cell>
        </row>
        <row r="1983">
          <cell r="J1983">
            <v>38932</v>
          </cell>
        </row>
        <row r="1984">
          <cell r="J1984">
            <v>38933</v>
          </cell>
        </row>
        <row r="1985">
          <cell r="J1985">
            <v>38936</v>
          </cell>
        </row>
        <row r="1986">
          <cell r="J1986">
            <v>38937</v>
          </cell>
        </row>
        <row r="1987">
          <cell r="J1987">
            <v>38938</v>
          </cell>
        </row>
        <row r="1988">
          <cell r="J1988">
            <v>38939</v>
          </cell>
        </row>
        <row r="1989">
          <cell r="J1989">
            <v>38940</v>
          </cell>
        </row>
        <row r="1990">
          <cell r="J1990">
            <v>38943</v>
          </cell>
        </row>
        <row r="1991">
          <cell r="J1991">
            <v>38944</v>
          </cell>
        </row>
        <row r="1992">
          <cell r="J1992">
            <v>38945</v>
          </cell>
        </row>
        <row r="1993">
          <cell r="J1993">
            <v>38946</v>
          </cell>
        </row>
        <row r="1994">
          <cell r="J1994">
            <v>38947</v>
          </cell>
        </row>
        <row r="1995">
          <cell r="J1995">
            <v>38950</v>
          </cell>
        </row>
        <row r="1996">
          <cell r="J1996">
            <v>38951</v>
          </cell>
        </row>
        <row r="1997">
          <cell r="J1997">
            <v>38952</v>
          </cell>
        </row>
        <row r="1998">
          <cell r="J1998">
            <v>38953</v>
          </cell>
        </row>
        <row r="1999">
          <cell r="J1999">
            <v>38954</v>
          </cell>
        </row>
        <row r="2000">
          <cell r="J2000">
            <v>38957</v>
          </cell>
        </row>
        <row r="2001">
          <cell r="J2001">
            <v>38958</v>
          </cell>
        </row>
        <row r="2002">
          <cell r="J2002">
            <v>38959</v>
          </cell>
        </row>
        <row r="2003">
          <cell r="J2003">
            <v>38960</v>
          </cell>
        </row>
        <row r="2004">
          <cell r="J2004">
            <v>38961</v>
          </cell>
        </row>
        <row r="2005">
          <cell r="J2005">
            <v>38964</v>
          </cell>
        </row>
        <row r="2006">
          <cell r="J2006">
            <v>38965</v>
          </cell>
        </row>
        <row r="2007">
          <cell r="J2007">
            <v>38966</v>
          </cell>
        </row>
        <row r="2008">
          <cell r="J2008">
            <v>38967</v>
          </cell>
        </row>
        <row r="2009">
          <cell r="J2009">
            <v>38968</v>
          </cell>
        </row>
        <row r="2010">
          <cell r="J2010">
            <v>38971</v>
          </cell>
        </row>
        <row r="2011">
          <cell r="J2011">
            <v>38972</v>
          </cell>
        </row>
        <row r="2012">
          <cell r="J2012">
            <v>38973</v>
          </cell>
        </row>
        <row r="2013">
          <cell r="J2013">
            <v>38974</v>
          </cell>
        </row>
        <row r="2014">
          <cell r="J2014">
            <v>38975</v>
          </cell>
        </row>
        <row r="2015">
          <cell r="J2015">
            <v>38978</v>
          </cell>
        </row>
        <row r="2016">
          <cell r="J2016">
            <v>38979</v>
          </cell>
        </row>
        <row r="2017">
          <cell r="J2017">
            <v>38980</v>
          </cell>
        </row>
        <row r="2018">
          <cell r="J2018">
            <v>38981</v>
          </cell>
        </row>
        <row r="2019">
          <cell r="J2019">
            <v>38982</v>
          </cell>
        </row>
        <row r="2020">
          <cell r="J2020">
            <v>38985</v>
          </cell>
        </row>
        <row r="2021">
          <cell r="J2021">
            <v>38986</v>
          </cell>
        </row>
        <row r="2022">
          <cell r="J2022">
            <v>38987</v>
          </cell>
        </row>
        <row r="2023">
          <cell r="J2023">
            <v>38988</v>
          </cell>
        </row>
        <row r="2024">
          <cell r="J2024">
            <v>38989</v>
          </cell>
        </row>
        <row r="2025">
          <cell r="J2025">
            <v>38992</v>
          </cell>
        </row>
        <row r="2026">
          <cell r="J2026">
            <v>38993</v>
          </cell>
        </row>
        <row r="2027">
          <cell r="J2027">
            <v>38994</v>
          </cell>
        </row>
        <row r="2028">
          <cell r="J2028">
            <v>38995</v>
          </cell>
        </row>
        <row r="2029">
          <cell r="J2029">
            <v>38996</v>
          </cell>
        </row>
        <row r="2030">
          <cell r="J2030">
            <v>38999</v>
          </cell>
        </row>
        <row r="2031">
          <cell r="J2031">
            <v>39000</v>
          </cell>
        </row>
        <row r="2032">
          <cell r="J2032">
            <v>39001</v>
          </cell>
        </row>
        <row r="2033">
          <cell r="J2033">
            <v>39002</v>
          </cell>
        </row>
        <row r="2034">
          <cell r="J2034">
            <v>39003</v>
          </cell>
        </row>
        <row r="2035">
          <cell r="J2035">
            <v>39006</v>
          </cell>
        </row>
        <row r="2036">
          <cell r="J2036">
            <v>39007</v>
          </cell>
        </row>
        <row r="2037">
          <cell r="J2037">
            <v>39008</v>
          </cell>
        </row>
        <row r="2038">
          <cell r="J2038">
            <v>39009</v>
          </cell>
        </row>
        <row r="2039">
          <cell r="J2039">
            <v>39010</v>
          </cell>
        </row>
        <row r="2040">
          <cell r="J2040">
            <v>39013</v>
          </cell>
        </row>
        <row r="2041">
          <cell r="J2041">
            <v>39014</v>
          </cell>
        </row>
        <row r="2042">
          <cell r="J2042">
            <v>39015</v>
          </cell>
        </row>
        <row r="2043">
          <cell r="J2043">
            <v>39016</v>
          </cell>
        </row>
        <row r="2044">
          <cell r="J2044">
            <v>39017</v>
          </cell>
        </row>
        <row r="2045">
          <cell r="J2045">
            <v>39020</v>
          </cell>
        </row>
        <row r="2046">
          <cell r="J2046">
            <v>39021</v>
          </cell>
        </row>
        <row r="2047">
          <cell r="J2047">
            <v>39022</v>
          </cell>
        </row>
        <row r="2048">
          <cell r="J2048">
            <v>39023</v>
          </cell>
        </row>
        <row r="2049">
          <cell r="J2049">
            <v>39024</v>
          </cell>
        </row>
        <row r="2050">
          <cell r="J2050">
            <v>39027</v>
          </cell>
        </row>
        <row r="2051">
          <cell r="J2051">
            <v>39028</v>
          </cell>
        </row>
        <row r="2052">
          <cell r="J2052">
            <v>39029</v>
          </cell>
        </row>
        <row r="2053">
          <cell r="J2053">
            <v>39030</v>
          </cell>
        </row>
        <row r="2054">
          <cell r="J2054">
            <v>39031</v>
          </cell>
        </row>
        <row r="2055">
          <cell r="J2055">
            <v>39034</v>
          </cell>
        </row>
        <row r="2056">
          <cell r="J2056">
            <v>39035</v>
          </cell>
        </row>
        <row r="2057">
          <cell r="J2057">
            <v>39036</v>
          </cell>
        </row>
        <row r="2058">
          <cell r="J2058">
            <v>39037</v>
          </cell>
        </row>
        <row r="2059">
          <cell r="J2059">
            <v>39038</v>
          </cell>
        </row>
        <row r="2060">
          <cell r="J2060">
            <v>39041</v>
          </cell>
        </row>
        <row r="2061">
          <cell r="J2061">
            <v>39042</v>
          </cell>
        </row>
        <row r="2062">
          <cell r="J2062">
            <v>39043</v>
          </cell>
        </row>
        <row r="2063">
          <cell r="J2063">
            <v>39044</v>
          </cell>
        </row>
        <row r="2064">
          <cell r="J2064">
            <v>39045</v>
          </cell>
        </row>
        <row r="2065">
          <cell r="J2065">
            <v>39048</v>
          </cell>
        </row>
        <row r="2066">
          <cell r="J2066">
            <v>39049</v>
          </cell>
        </row>
        <row r="2067">
          <cell r="J2067">
            <v>39050</v>
          </cell>
        </row>
        <row r="2068">
          <cell r="J2068">
            <v>39051</v>
          </cell>
        </row>
        <row r="2069">
          <cell r="J2069">
            <v>39052</v>
          </cell>
        </row>
        <row r="2070">
          <cell r="J2070">
            <v>39055</v>
          </cell>
        </row>
        <row r="2071">
          <cell r="J2071">
            <v>39056</v>
          </cell>
        </row>
        <row r="2072">
          <cell r="J2072">
            <v>39057</v>
          </cell>
        </row>
        <row r="2073">
          <cell r="J2073">
            <v>39058</v>
          </cell>
        </row>
        <row r="2074">
          <cell r="J2074">
            <v>39059</v>
          </cell>
        </row>
        <row r="2075">
          <cell r="J2075">
            <v>39062</v>
          </cell>
        </row>
        <row r="2076">
          <cell r="J2076">
            <v>39063</v>
          </cell>
        </row>
        <row r="2077">
          <cell r="J2077">
            <v>39064</v>
          </cell>
        </row>
        <row r="2078">
          <cell r="J2078">
            <v>39065</v>
          </cell>
        </row>
        <row r="2079">
          <cell r="J2079">
            <v>39066</v>
          </cell>
        </row>
        <row r="2080">
          <cell r="J2080">
            <v>39069</v>
          </cell>
        </row>
        <row r="2081">
          <cell r="J2081">
            <v>39070</v>
          </cell>
        </row>
        <row r="2082">
          <cell r="J2082">
            <v>39071</v>
          </cell>
        </row>
        <row r="2083">
          <cell r="J2083">
            <v>39072</v>
          </cell>
        </row>
        <row r="2084">
          <cell r="J2084">
            <v>39073</v>
          </cell>
        </row>
        <row r="2085">
          <cell r="J2085">
            <v>39076</v>
          </cell>
        </row>
        <row r="2086">
          <cell r="J2086">
            <v>39077</v>
          </cell>
        </row>
        <row r="2087">
          <cell r="J2087">
            <v>39078</v>
          </cell>
        </row>
        <row r="2088">
          <cell r="J2088">
            <v>39079</v>
          </cell>
        </row>
        <row r="2089">
          <cell r="J2089">
            <v>39080</v>
          </cell>
        </row>
        <row r="2090">
          <cell r="J2090">
            <v>39083</v>
          </cell>
        </row>
        <row r="2091">
          <cell r="J2091">
            <v>39084</v>
          </cell>
        </row>
        <row r="2092">
          <cell r="J2092">
            <v>39085</v>
          </cell>
        </row>
        <row r="2093">
          <cell r="J2093">
            <v>39086</v>
          </cell>
        </row>
        <row r="2094">
          <cell r="J2094">
            <v>39087</v>
          </cell>
        </row>
        <row r="2095">
          <cell r="J2095">
            <v>39090</v>
          </cell>
        </row>
        <row r="2096">
          <cell r="J2096">
            <v>39091</v>
          </cell>
        </row>
        <row r="2097">
          <cell r="J2097">
            <v>39092</v>
          </cell>
        </row>
        <row r="2098">
          <cell r="J2098">
            <v>39093</v>
          </cell>
        </row>
        <row r="2099">
          <cell r="J2099">
            <v>39094</v>
          </cell>
        </row>
        <row r="2100">
          <cell r="J2100">
            <v>39097</v>
          </cell>
        </row>
        <row r="2101">
          <cell r="J2101">
            <v>39098</v>
          </cell>
        </row>
        <row r="2102">
          <cell r="J2102">
            <v>39099</v>
          </cell>
        </row>
        <row r="2103">
          <cell r="J2103">
            <v>39100</v>
          </cell>
        </row>
        <row r="2104">
          <cell r="J2104">
            <v>39101</v>
          </cell>
        </row>
        <row r="2105">
          <cell r="J2105">
            <v>39104</v>
          </cell>
        </row>
        <row r="2106">
          <cell r="J2106">
            <v>39105</v>
          </cell>
        </row>
        <row r="2107">
          <cell r="J2107">
            <v>39106</v>
          </cell>
        </row>
        <row r="2108">
          <cell r="J2108">
            <v>39107</v>
          </cell>
        </row>
        <row r="2109">
          <cell r="J2109">
            <v>39108</v>
          </cell>
        </row>
        <row r="2110">
          <cell r="J2110">
            <v>39111</v>
          </cell>
        </row>
        <row r="2111">
          <cell r="J2111">
            <v>39112</v>
          </cell>
        </row>
        <row r="2112">
          <cell r="J2112">
            <v>39113</v>
          </cell>
        </row>
        <row r="2113">
          <cell r="J2113">
            <v>39114</v>
          </cell>
        </row>
        <row r="2114">
          <cell r="J2114">
            <v>39115</v>
          </cell>
        </row>
        <row r="2115">
          <cell r="J2115">
            <v>39118</v>
          </cell>
        </row>
        <row r="2116">
          <cell r="J2116">
            <v>39119</v>
          </cell>
        </row>
        <row r="2117">
          <cell r="J2117">
            <v>39120</v>
          </cell>
        </row>
        <row r="2118">
          <cell r="J2118">
            <v>39121</v>
          </cell>
        </row>
        <row r="2119">
          <cell r="J2119">
            <v>39122</v>
          </cell>
        </row>
        <row r="2120">
          <cell r="J2120">
            <v>39125</v>
          </cell>
        </row>
        <row r="2121">
          <cell r="J2121">
            <v>39126</v>
          </cell>
        </row>
        <row r="2122">
          <cell r="J2122">
            <v>39127</v>
          </cell>
        </row>
        <row r="2123">
          <cell r="J2123">
            <v>39128</v>
          </cell>
        </row>
        <row r="2124">
          <cell r="J2124">
            <v>39129</v>
          </cell>
        </row>
        <row r="2125">
          <cell r="J2125">
            <v>39132</v>
          </cell>
        </row>
        <row r="2126">
          <cell r="J2126">
            <v>39133</v>
          </cell>
        </row>
        <row r="2127">
          <cell r="J2127">
            <v>39134</v>
          </cell>
        </row>
        <row r="2128">
          <cell r="J2128">
            <v>39135</v>
          </cell>
        </row>
        <row r="2129">
          <cell r="J2129">
            <v>39136</v>
          </cell>
        </row>
        <row r="2130">
          <cell r="J2130">
            <v>39139</v>
          </cell>
        </row>
        <row r="2131">
          <cell r="J2131">
            <v>39140</v>
          </cell>
        </row>
        <row r="2132">
          <cell r="J2132">
            <v>39141</v>
          </cell>
        </row>
        <row r="2133">
          <cell r="J2133">
            <v>39142</v>
          </cell>
        </row>
        <row r="2134">
          <cell r="J2134">
            <v>39143</v>
          </cell>
        </row>
        <row r="2135">
          <cell r="J2135">
            <v>39146</v>
          </cell>
        </row>
        <row r="2136">
          <cell r="J2136">
            <v>39147</v>
          </cell>
        </row>
        <row r="2137">
          <cell r="J2137">
            <v>39148</v>
          </cell>
        </row>
        <row r="2138">
          <cell r="J2138">
            <v>39149</v>
          </cell>
        </row>
        <row r="2139">
          <cell r="J2139">
            <v>39150</v>
          </cell>
        </row>
        <row r="2140">
          <cell r="J2140">
            <v>39153</v>
          </cell>
        </row>
        <row r="2141">
          <cell r="J2141">
            <v>39154</v>
          </cell>
        </row>
        <row r="2142">
          <cell r="J2142">
            <v>39155</v>
          </cell>
        </row>
        <row r="2143">
          <cell r="J2143">
            <v>39156</v>
          </cell>
        </row>
        <row r="2144">
          <cell r="J2144">
            <v>39157</v>
          </cell>
        </row>
        <row r="2145">
          <cell r="J2145">
            <v>39160</v>
          </cell>
        </row>
        <row r="2146">
          <cell r="J2146">
            <v>39161</v>
          </cell>
        </row>
        <row r="2147">
          <cell r="J2147">
            <v>39162</v>
          </cell>
        </row>
        <row r="2148">
          <cell r="J2148">
            <v>39163</v>
          </cell>
        </row>
        <row r="2149">
          <cell r="J2149">
            <v>39164</v>
          </cell>
        </row>
        <row r="2150">
          <cell r="J2150">
            <v>39167</v>
          </cell>
        </row>
        <row r="2151">
          <cell r="J2151">
            <v>39168</v>
          </cell>
        </row>
        <row r="2152">
          <cell r="J2152">
            <v>39169</v>
          </cell>
        </row>
        <row r="2153">
          <cell r="J2153">
            <v>39170</v>
          </cell>
        </row>
        <row r="2154">
          <cell r="J2154">
            <v>39171</v>
          </cell>
        </row>
        <row r="2155">
          <cell r="J2155">
            <v>39174</v>
          </cell>
        </row>
        <row r="2156">
          <cell r="J2156">
            <v>39175</v>
          </cell>
        </row>
        <row r="2157">
          <cell r="J2157">
            <v>39176</v>
          </cell>
        </row>
        <row r="2158">
          <cell r="J2158">
            <v>39177</v>
          </cell>
        </row>
        <row r="2159">
          <cell r="J2159">
            <v>39178</v>
          </cell>
        </row>
        <row r="2160">
          <cell r="J2160">
            <v>39181</v>
          </cell>
        </row>
        <row r="2161">
          <cell r="J2161">
            <v>39182</v>
          </cell>
        </row>
        <row r="2162">
          <cell r="J2162">
            <v>39183</v>
          </cell>
        </row>
        <row r="2163">
          <cell r="J2163">
            <v>39184</v>
          </cell>
        </row>
        <row r="2164">
          <cell r="J2164">
            <v>39185</v>
          </cell>
        </row>
        <row r="2165">
          <cell r="J2165">
            <v>39188</v>
          </cell>
        </row>
        <row r="2166">
          <cell r="J2166">
            <v>39189</v>
          </cell>
        </row>
        <row r="2167">
          <cell r="J2167">
            <v>39190</v>
          </cell>
        </row>
        <row r="2168">
          <cell r="J2168">
            <v>39191</v>
          </cell>
        </row>
        <row r="2169">
          <cell r="J2169">
            <v>39192</v>
          </cell>
        </row>
        <row r="2170">
          <cell r="J2170">
            <v>39195</v>
          </cell>
        </row>
        <row r="2171">
          <cell r="J2171">
            <v>39196</v>
          </cell>
        </row>
        <row r="2172">
          <cell r="J2172">
            <v>39197</v>
          </cell>
        </row>
        <row r="2173">
          <cell r="J2173">
            <v>39198</v>
          </cell>
        </row>
        <row r="2174">
          <cell r="J2174">
            <v>39199</v>
          </cell>
        </row>
        <row r="2175">
          <cell r="J2175">
            <v>39202</v>
          </cell>
        </row>
        <row r="2176">
          <cell r="J2176">
            <v>39203</v>
          </cell>
        </row>
        <row r="2177">
          <cell r="J2177">
            <v>39204</v>
          </cell>
        </row>
        <row r="2178">
          <cell r="J2178">
            <v>39205</v>
          </cell>
        </row>
        <row r="2179">
          <cell r="J2179">
            <v>39206</v>
          </cell>
        </row>
        <row r="2180">
          <cell r="J2180">
            <v>39209</v>
          </cell>
        </row>
        <row r="2181">
          <cell r="J2181">
            <v>39210</v>
          </cell>
        </row>
        <row r="2182">
          <cell r="J2182">
            <v>39211</v>
          </cell>
        </row>
        <row r="2183">
          <cell r="J2183">
            <v>39212</v>
          </cell>
        </row>
        <row r="2184">
          <cell r="J2184">
            <v>39213</v>
          </cell>
        </row>
        <row r="2185">
          <cell r="J2185">
            <v>39216</v>
          </cell>
        </row>
        <row r="2186">
          <cell r="J2186">
            <v>39217</v>
          </cell>
        </row>
        <row r="2187">
          <cell r="J2187">
            <v>39218</v>
          </cell>
        </row>
        <row r="2188">
          <cell r="J2188">
            <v>39219</v>
          </cell>
        </row>
        <row r="2189">
          <cell r="J2189">
            <v>39220</v>
          </cell>
        </row>
        <row r="2190">
          <cell r="J2190">
            <v>39223</v>
          </cell>
        </row>
        <row r="2191">
          <cell r="J2191">
            <v>39224</v>
          </cell>
        </row>
        <row r="2192">
          <cell r="J2192">
            <v>39225</v>
          </cell>
        </row>
        <row r="2193">
          <cell r="J2193">
            <v>39226</v>
          </cell>
        </row>
        <row r="2194">
          <cell r="J2194">
            <v>39227</v>
          </cell>
        </row>
        <row r="2195">
          <cell r="J2195">
            <v>39230</v>
          </cell>
        </row>
        <row r="2196">
          <cell r="J2196">
            <v>39231</v>
          </cell>
        </row>
        <row r="2197">
          <cell r="J2197">
            <v>39232</v>
          </cell>
        </row>
        <row r="2198">
          <cell r="J2198">
            <v>39233</v>
          </cell>
        </row>
        <row r="2199">
          <cell r="J2199">
            <v>39234</v>
          </cell>
        </row>
        <row r="2200">
          <cell r="J2200">
            <v>39237</v>
          </cell>
        </row>
        <row r="2201">
          <cell r="J2201">
            <v>39238</v>
          </cell>
        </row>
        <row r="2202">
          <cell r="J2202">
            <v>39239</v>
          </cell>
        </row>
        <row r="2203">
          <cell r="J2203">
            <v>39240</v>
          </cell>
        </row>
        <row r="2204">
          <cell r="J2204">
            <v>39241</v>
          </cell>
        </row>
        <row r="2205">
          <cell r="J2205">
            <v>39244</v>
          </cell>
        </row>
        <row r="2206">
          <cell r="J2206">
            <v>39245</v>
          </cell>
        </row>
        <row r="2207">
          <cell r="J2207">
            <v>39246</v>
          </cell>
        </row>
        <row r="2208">
          <cell r="J2208">
            <v>39247</v>
          </cell>
        </row>
        <row r="2209">
          <cell r="J2209">
            <v>39248</v>
          </cell>
        </row>
        <row r="2210">
          <cell r="J2210">
            <v>39251</v>
          </cell>
        </row>
        <row r="2211">
          <cell r="J2211">
            <v>39252</v>
          </cell>
        </row>
        <row r="2212">
          <cell r="J2212">
            <v>39253</v>
          </cell>
        </row>
        <row r="2213">
          <cell r="J2213">
            <v>39254</v>
          </cell>
        </row>
        <row r="2214">
          <cell r="J2214">
            <v>39255</v>
          </cell>
        </row>
        <row r="2215">
          <cell r="J2215">
            <v>39258</v>
          </cell>
        </row>
        <row r="2216">
          <cell r="J2216">
            <v>39259</v>
          </cell>
        </row>
        <row r="2217">
          <cell r="J2217">
            <v>39260</v>
          </cell>
        </row>
        <row r="2218">
          <cell r="J2218">
            <v>39261</v>
          </cell>
        </row>
        <row r="2219">
          <cell r="J2219">
            <v>39262</v>
          </cell>
        </row>
        <row r="2220">
          <cell r="J2220">
            <v>39265</v>
          </cell>
        </row>
        <row r="2221">
          <cell r="J2221">
            <v>39266</v>
          </cell>
        </row>
        <row r="2222">
          <cell r="J2222">
            <v>39267</v>
          </cell>
        </row>
        <row r="2223">
          <cell r="J2223">
            <v>39268</v>
          </cell>
        </row>
        <row r="2224">
          <cell r="J2224">
            <v>39269</v>
          </cell>
        </row>
        <row r="2225">
          <cell r="J2225">
            <v>39272</v>
          </cell>
        </row>
        <row r="2226">
          <cell r="J2226">
            <v>39273</v>
          </cell>
        </row>
        <row r="2227">
          <cell r="J2227">
            <v>39274</v>
          </cell>
        </row>
        <row r="2228">
          <cell r="J2228">
            <v>39275</v>
          </cell>
        </row>
        <row r="2229">
          <cell r="J2229">
            <v>39276</v>
          </cell>
        </row>
        <row r="2230">
          <cell r="J2230">
            <v>39279</v>
          </cell>
        </row>
        <row r="2231">
          <cell r="J2231">
            <v>39280</v>
          </cell>
        </row>
        <row r="2232">
          <cell r="J2232">
            <v>39281</v>
          </cell>
        </row>
        <row r="2233">
          <cell r="J2233">
            <v>39282</v>
          </cell>
        </row>
        <row r="2234">
          <cell r="J2234">
            <v>39283</v>
          </cell>
        </row>
        <row r="2235">
          <cell r="J2235">
            <v>39286</v>
          </cell>
        </row>
        <row r="2236">
          <cell r="J2236">
            <v>39287</v>
          </cell>
        </row>
        <row r="2237">
          <cell r="J2237">
            <v>39288</v>
          </cell>
        </row>
        <row r="2238">
          <cell r="J2238">
            <v>39289</v>
          </cell>
        </row>
        <row r="2239">
          <cell r="J2239">
            <v>39290</v>
          </cell>
        </row>
        <row r="2240">
          <cell r="J2240">
            <v>39293</v>
          </cell>
        </row>
        <row r="2241">
          <cell r="J2241">
            <v>39294</v>
          </cell>
        </row>
        <row r="2242">
          <cell r="J2242">
            <v>39295</v>
          </cell>
        </row>
        <row r="2243">
          <cell r="J2243">
            <v>39296</v>
          </cell>
        </row>
        <row r="2244">
          <cell r="J2244">
            <v>39297</v>
          </cell>
        </row>
        <row r="2245">
          <cell r="J2245">
            <v>39300</v>
          </cell>
        </row>
        <row r="2246">
          <cell r="J2246">
            <v>39301</v>
          </cell>
        </row>
        <row r="2247">
          <cell r="J2247">
            <v>39302</v>
          </cell>
        </row>
        <row r="2248">
          <cell r="J2248">
            <v>39303</v>
          </cell>
        </row>
        <row r="2249">
          <cell r="J2249">
            <v>39304</v>
          </cell>
        </row>
        <row r="2250">
          <cell r="J2250">
            <v>39307</v>
          </cell>
        </row>
        <row r="2251">
          <cell r="J2251">
            <v>39308</v>
          </cell>
        </row>
        <row r="2252">
          <cell r="J2252">
            <v>39309</v>
          </cell>
        </row>
        <row r="2253">
          <cell r="J2253">
            <v>39310</v>
          </cell>
        </row>
        <row r="2254">
          <cell r="J2254">
            <v>39311</v>
          </cell>
        </row>
        <row r="2255">
          <cell r="J2255">
            <v>39314</v>
          </cell>
        </row>
        <row r="2256">
          <cell r="J2256">
            <v>39315</v>
          </cell>
        </row>
        <row r="2257">
          <cell r="J2257">
            <v>39316</v>
          </cell>
        </row>
        <row r="2258">
          <cell r="J2258">
            <v>39317</v>
          </cell>
        </row>
        <row r="2259">
          <cell r="J2259">
            <v>39318</v>
          </cell>
        </row>
        <row r="2260">
          <cell r="J2260">
            <v>39321</v>
          </cell>
        </row>
        <row r="2261">
          <cell r="J2261">
            <v>39322</v>
          </cell>
        </row>
        <row r="2262">
          <cell r="J2262">
            <v>39323</v>
          </cell>
        </row>
        <row r="2263">
          <cell r="J2263">
            <v>39324</v>
          </cell>
        </row>
        <row r="2264">
          <cell r="J2264">
            <v>39325</v>
          </cell>
        </row>
        <row r="2265">
          <cell r="J2265">
            <v>39328</v>
          </cell>
        </row>
        <row r="2266">
          <cell r="J2266">
            <v>39329</v>
          </cell>
        </row>
        <row r="2267">
          <cell r="J2267">
            <v>39330</v>
          </cell>
        </row>
        <row r="2268">
          <cell r="J2268">
            <v>39331</v>
          </cell>
        </row>
        <row r="2269">
          <cell r="J2269">
            <v>39332</v>
          </cell>
        </row>
        <row r="2270">
          <cell r="J2270">
            <v>39335</v>
          </cell>
        </row>
        <row r="2271">
          <cell r="J2271">
            <v>39336</v>
          </cell>
        </row>
        <row r="2272">
          <cell r="J2272">
            <v>39337</v>
          </cell>
        </row>
        <row r="2273">
          <cell r="J2273">
            <v>39338</v>
          </cell>
        </row>
        <row r="2274">
          <cell r="J2274">
            <v>39339</v>
          </cell>
        </row>
        <row r="2275">
          <cell r="J2275">
            <v>39342</v>
          </cell>
        </row>
        <row r="2276">
          <cell r="J2276">
            <v>39343</v>
          </cell>
        </row>
        <row r="2277">
          <cell r="J2277">
            <v>39344</v>
          </cell>
        </row>
        <row r="2278">
          <cell r="J2278">
            <v>39345</v>
          </cell>
        </row>
        <row r="2279">
          <cell r="J2279">
            <v>39346</v>
          </cell>
        </row>
        <row r="2280">
          <cell r="J2280">
            <v>39349</v>
          </cell>
        </row>
        <row r="2281">
          <cell r="J2281">
            <v>39350</v>
          </cell>
        </row>
        <row r="2282">
          <cell r="J2282">
            <v>39351</v>
          </cell>
        </row>
        <row r="2283">
          <cell r="J2283">
            <v>39352</v>
          </cell>
        </row>
        <row r="2284">
          <cell r="J2284">
            <v>39353</v>
          </cell>
        </row>
        <row r="2285">
          <cell r="J2285">
            <v>39356</v>
          </cell>
        </row>
        <row r="2286">
          <cell r="J2286">
            <v>39357</v>
          </cell>
        </row>
        <row r="2287">
          <cell r="J2287">
            <v>39358</v>
          </cell>
        </row>
        <row r="2288">
          <cell r="J2288">
            <v>39359</v>
          </cell>
        </row>
        <row r="2289">
          <cell r="J2289">
            <v>39360</v>
          </cell>
        </row>
        <row r="2290">
          <cell r="J2290">
            <v>39363</v>
          </cell>
        </row>
        <row r="2291">
          <cell r="J2291">
            <v>39364</v>
          </cell>
        </row>
        <row r="2292">
          <cell r="J2292">
            <v>39365</v>
          </cell>
        </row>
        <row r="2293">
          <cell r="J2293">
            <v>39366</v>
          </cell>
        </row>
        <row r="2294">
          <cell r="J2294">
            <v>39367</v>
          </cell>
        </row>
        <row r="2295">
          <cell r="J2295">
            <v>39370</v>
          </cell>
        </row>
        <row r="2296">
          <cell r="J2296">
            <v>39371</v>
          </cell>
        </row>
        <row r="2297">
          <cell r="J2297">
            <v>39372</v>
          </cell>
        </row>
        <row r="2298">
          <cell r="J2298">
            <v>39373</v>
          </cell>
        </row>
        <row r="2299">
          <cell r="J2299">
            <v>39374</v>
          </cell>
        </row>
        <row r="2300">
          <cell r="J2300">
            <v>39377</v>
          </cell>
        </row>
        <row r="2301">
          <cell r="J2301">
            <v>39378</v>
          </cell>
        </row>
        <row r="2302">
          <cell r="J2302">
            <v>39379</v>
          </cell>
        </row>
        <row r="2303">
          <cell r="J2303">
            <v>39380</v>
          </cell>
        </row>
        <row r="2304">
          <cell r="J2304">
            <v>39381</v>
          </cell>
        </row>
        <row r="2305">
          <cell r="J2305">
            <v>39384</v>
          </cell>
        </row>
        <row r="2306">
          <cell r="J2306">
            <v>39385</v>
          </cell>
        </row>
        <row r="2307">
          <cell r="J2307">
            <v>39386</v>
          </cell>
        </row>
        <row r="2308">
          <cell r="J2308">
            <v>39387</v>
          </cell>
        </row>
        <row r="2309">
          <cell r="J2309">
            <v>39388</v>
          </cell>
        </row>
        <row r="2310">
          <cell r="J2310">
            <v>39391</v>
          </cell>
        </row>
        <row r="2311">
          <cell r="J2311">
            <v>39392</v>
          </cell>
        </row>
        <row r="2312">
          <cell r="J2312">
            <v>39393</v>
          </cell>
        </row>
        <row r="2313">
          <cell r="J2313">
            <v>39394</v>
          </cell>
        </row>
        <row r="2314">
          <cell r="J2314">
            <v>39395</v>
          </cell>
        </row>
        <row r="2315">
          <cell r="J2315">
            <v>39398</v>
          </cell>
        </row>
        <row r="2316">
          <cell r="J2316">
            <v>39399</v>
          </cell>
        </row>
        <row r="2317">
          <cell r="J2317">
            <v>39400</v>
          </cell>
        </row>
        <row r="2318">
          <cell r="J2318">
            <v>39401</v>
          </cell>
        </row>
        <row r="2319">
          <cell r="J2319">
            <v>39402</v>
          </cell>
        </row>
        <row r="2320">
          <cell r="J2320">
            <v>39405</v>
          </cell>
        </row>
        <row r="2321">
          <cell r="J2321">
            <v>39406</v>
          </cell>
        </row>
        <row r="2322">
          <cell r="J2322">
            <v>39407</v>
          </cell>
        </row>
        <row r="2323">
          <cell r="J2323">
            <v>39408</v>
          </cell>
        </row>
        <row r="2324">
          <cell r="J2324">
            <v>39409</v>
          </cell>
        </row>
        <row r="2325">
          <cell r="J2325">
            <v>39412</v>
          </cell>
        </row>
        <row r="2326">
          <cell r="J2326">
            <v>39413</v>
          </cell>
        </row>
        <row r="2327">
          <cell r="J2327">
            <v>39414</v>
          </cell>
        </row>
        <row r="2328">
          <cell r="J2328">
            <v>39415</v>
          </cell>
        </row>
        <row r="2329">
          <cell r="J2329">
            <v>39416</v>
          </cell>
        </row>
        <row r="2330">
          <cell r="J2330">
            <v>39419</v>
          </cell>
        </row>
        <row r="2331">
          <cell r="J2331">
            <v>39420</v>
          </cell>
        </row>
        <row r="2332">
          <cell r="J2332">
            <v>39421</v>
          </cell>
        </row>
        <row r="2333">
          <cell r="J2333">
            <v>39422</v>
          </cell>
        </row>
        <row r="2334">
          <cell r="J2334">
            <v>39423</v>
          </cell>
        </row>
        <row r="2335">
          <cell r="J2335">
            <v>39426</v>
          </cell>
        </row>
        <row r="2336">
          <cell r="J2336">
            <v>39427</v>
          </cell>
        </row>
        <row r="2337">
          <cell r="J2337">
            <v>39428</v>
          </cell>
        </row>
        <row r="2338">
          <cell r="J2338">
            <v>39429</v>
          </cell>
        </row>
        <row r="2339">
          <cell r="J2339">
            <v>39430</v>
          </cell>
        </row>
        <row r="2340">
          <cell r="J2340">
            <v>39433</v>
          </cell>
        </row>
        <row r="2341">
          <cell r="J2341">
            <v>39434</v>
          </cell>
        </row>
        <row r="2342">
          <cell r="J2342">
            <v>39435</v>
          </cell>
        </row>
        <row r="2343">
          <cell r="J2343">
            <v>39436</v>
          </cell>
        </row>
        <row r="2344">
          <cell r="J2344">
            <v>39437</v>
          </cell>
        </row>
        <row r="2345">
          <cell r="J2345">
            <v>39440</v>
          </cell>
        </row>
        <row r="2346">
          <cell r="J2346">
            <v>39441</v>
          </cell>
        </row>
        <row r="2347">
          <cell r="J2347">
            <v>39442</v>
          </cell>
        </row>
        <row r="2348">
          <cell r="J2348">
            <v>39443</v>
          </cell>
        </row>
        <row r="2349">
          <cell r="J2349">
            <v>39444</v>
          </cell>
        </row>
        <row r="2350">
          <cell r="J2350">
            <v>39447</v>
          </cell>
        </row>
        <row r="2351">
          <cell r="J2351">
            <v>39448</v>
          </cell>
        </row>
        <row r="2352">
          <cell r="J2352">
            <v>39449</v>
          </cell>
        </row>
        <row r="2353">
          <cell r="J2353">
            <v>39450</v>
          </cell>
        </row>
        <row r="2354">
          <cell r="J2354">
            <v>39451</v>
          </cell>
        </row>
        <row r="2355">
          <cell r="J2355">
            <v>39454</v>
          </cell>
        </row>
        <row r="2356">
          <cell r="J2356">
            <v>39455</v>
          </cell>
        </row>
        <row r="2357">
          <cell r="J2357">
            <v>39456</v>
          </cell>
        </row>
        <row r="2358">
          <cell r="J2358">
            <v>39457</v>
          </cell>
        </row>
        <row r="2359">
          <cell r="J2359">
            <v>39458</v>
          </cell>
        </row>
        <row r="2360">
          <cell r="J2360">
            <v>39461</v>
          </cell>
        </row>
        <row r="2361">
          <cell r="J2361">
            <v>39462</v>
          </cell>
        </row>
        <row r="2362">
          <cell r="J2362">
            <v>39463</v>
          </cell>
        </row>
        <row r="2363">
          <cell r="J2363">
            <v>39464</v>
          </cell>
        </row>
        <row r="2364">
          <cell r="J2364">
            <v>39465</v>
          </cell>
        </row>
        <row r="2365">
          <cell r="J2365">
            <v>39468</v>
          </cell>
        </row>
        <row r="2366">
          <cell r="J2366">
            <v>39469</v>
          </cell>
        </row>
        <row r="2367">
          <cell r="J2367">
            <v>39470</v>
          </cell>
        </row>
        <row r="2368">
          <cell r="J2368">
            <v>39471</v>
          </cell>
        </row>
        <row r="2369">
          <cell r="J2369">
            <v>39472</v>
          </cell>
        </row>
        <row r="2370">
          <cell r="J2370">
            <v>39475</v>
          </cell>
        </row>
        <row r="2371">
          <cell r="J2371">
            <v>39476</v>
          </cell>
        </row>
        <row r="2372">
          <cell r="J2372">
            <v>39477</v>
          </cell>
        </row>
        <row r="2373">
          <cell r="J2373">
            <v>39478</v>
          </cell>
        </row>
        <row r="2374">
          <cell r="J2374">
            <v>39479</v>
          </cell>
        </row>
        <row r="2375">
          <cell r="J2375">
            <v>39482</v>
          </cell>
        </row>
        <row r="2376">
          <cell r="J2376">
            <v>39483</v>
          </cell>
        </row>
        <row r="2377">
          <cell r="J2377">
            <v>39484</v>
          </cell>
        </row>
        <row r="2378">
          <cell r="J2378">
            <v>39485</v>
          </cell>
        </row>
        <row r="2379">
          <cell r="J2379">
            <v>39486</v>
          </cell>
        </row>
        <row r="2380">
          <cell r="J2380">
            <v>39489</v>
          </cell>
        </row>
        <row r="2381">
          <cell r="J2381">
            <v>39490</v>
          </cell>
        </row>
        <row r="2382">
          <cell r="J2382">
            <v>39491</v>
          </cell>
        </row>
        <row r="2383">
          <cell r="J2383">
            <v>39492</v>
          </cell>
        </row>
        <row r="2384">
          <cell r="J2384">
            <v>39493</v>
          </cell>
        </row>
        <row r="2385">
          <cell r="J2385">
            <v>39496</v>
          </cell>
        </row>
        <row r="2386">
          <cell r="J2386">
            <v>39497</v>
          </cell>
        </row>
        <row r="2387">
          <cell r="J2387">
            <v>39498</v>
          </cell>
        </row>
        <row r="2388">
          <cell r="J2388">
            <v>39499</v>
          </cell>
        </row>
        <row r="2389">
          <cell r="J2389">
            <v>39500</v>
          </cell>
        </row>
        <row r="2390">
          <cell r="J2390">
            <v>39503</v>
          </cell>
        </row>
        <row r="2391">
          <cell r="J2391">
            <v>39504</v>
          </cell>
        </row>
        <row r="2392">
          <cell r="J2392">
            <v>39505</v>
          </cell>
        </row>
        <row r="2393">
          <cell r="J2393">
            <v>39506</v>
          </cell>
        </row>
        <row r="2394">
          <cell r="J2394">
            <v>39507</v>
          </cell>
        </row>
        <row r="2395">
          <cell r="J2395">
            <v>39510</v>
          </cell>
        </row>
        <row r="2396">
          <cell r="J2396">
            <v>39511</v>
          </cell>
        </row>
        <row r="2397">
          <cell r="J2397">
            <v>39512</v>
          </cell>
        </row>
        <row r="2398">
          <cell r="J2398">
            <v>39513</v>
          </cell>
        </row>
        <row r="2399">
          <cell r="J2399">
            <v>39514</v>
          </cell>
        </row>
        <row r="2400">
          <cell r="J2400">
            <v>39517</v>
          </cell>
        </row>
        <row r="2401">
          <cell r="J2401">
            <v>39518</v>
          </cell>
        </row>
        <row r="2402">
          <cell r="J2402">
            <v>39519</v>
          </cell>
        </row>
        <row r="2403">
          <cell r="J2403">
            <v>39520</v>
          </cell>
        </row>
        <row r="2404">
          <cell r="J2404">
            <v>39521</v>
          </cell>
        </row>
        <row r="2405">
          <cell r="J2405">
            <v>39524</v>
          </cell>
        </row>
        <row r="2406">
          <cell r="J2406">
            <v>39525</v>
          </cell>
        </row>
        <row r="2407">
          <cell r="J2407">
            <v>39526</v>
          </cell>
        </row>
        <row r="2408">
          <cell r="J2408">
            <v>39527</v>
          </cell>
        </row>
        <row r="2409">
          <cell r="J2409">
            <v>39528</v>
          </cell>
        </row>
        <row r="2410">
          <cell r="J2410">
            <v>39531</v>
          </cell>
        </row>
        <row r="2411">
          <cell r="J2411">
            <v>39532</v>
          </cell>
        </row>
        <row r="2412">
          <cell r="J2412">
            <v>39533</v>
          </cell>
        </row>
        <row r="2413">
          <cell r="J2413">
            <v>39534</v>
          </cell>
        </row>
        <row r="2414">
          <cell r="J2414">
            <v>39535</v>
          </cell>
        </row>
        <row r="2415">
          <cell r="J2415">
            <v>39538</v>
          </cell>
        </row>
        <row r="2416">
          <cell r="J2416">
            <v>39539</v>
          </cell>
        </row>
        <row r="2417">
          <cell r="J2417">
            <v>39540</v>
          </cell>
        </row>
        <row r="2418">
          <cell r="J2418">
            <v>39541</v>
          </cell>
        </row>
        <row r="2419">
          <cell r="J2419">
            <v>39542</v>
          </cell>
        </row>
        <row r="2420">
          <cell r="J2420">
            <v>39545</v>
          </cell>
        </row>
        <row r="2421">
          <cell r="J2421">
            <v>39546</v>
          </cell>
        </row>
        <row r="2422">
          <cell r="J2422">
            <v>39547</v>
          </cell>
        </row>
        <row r="2423">
          <cell r="J2423">
            <v>39548</v>
          </cell>
        </row>
        <row r="2424">
          <cell r="J2424">
            <v>39549</v>
          </cell>
        </row>
        <row r="2425">
          <cell r="J2425">
            <v>39552</v>
          </cell>
        </row>
        <row r="2426">
          <cell r="J2426">
            <v>39553</v>
          </cell>
        </row>
        <row r="2427">
          <cell r="J2427">
            <v>39554</v>
          </cell>
        </row>
        <row r="2428">
          <cell r="J2428">
            <v>39555</v>
          </cell>
        </row>
        <row r="2429">
          <cell r="J2429">
            <v>39556</v>
          </cell>
        </row>
        <row r="2430">
          <cell r="J2430">
            <v>39559</v>
          </cell>
        </row>
        <row r="2431">
          <cell r="J2431">
            <v>39560</v>
          </cell>
        </row>
        <row r="2432">
          <cell r="J2432">
            <v>39561</v>
          </cell>
        </row>
        <row r="2433">
          <cell r="J2433">
            <v>39562</v>
          </cell>
        </row>
        <row r="2434">
          <cell r="J2434">
            <v>39563</v>
          </cell>
        </row>
        <row r="2435">
          <cell r="J2435">
            <v>39566</v>
          </cell>
        </row>
        <row r="2436">
          <cell r="J2436">
            <v>39567</v>
          </cell>
        </row>
        <row r="2437">
          <cell r="J2437">
            <v>39568</v>
          </cell>
        </row>
        <row r="2438">
          <cell r="J2438">
            <v>39569</v>
          </cell>
        </row>
        <row r="2439">
          <cell r="J2439">
            <v>39570</v>
          </cell>
        </row>
        <row r="2440">
          <cell r="J2440">
            <v>39573</v>
          </cell>
        </row>
        <row r="2441">
          <cell r="J2441">
            <v>39574</v>
          </cell>
        </row>
        <row r="2442">
          <cell r="J2442">
            <v>39575</v>
          </cell>
        </row>
        <row r="2443">
          <cell r="J2443">
            <v>39576</v>
          </cell>
        </row>
        <row r="2444">
          <cell r="J2444">
            <v>39577</v>
          </cell>
        </row>
        <row r="2445">
          <cell r="J2445">
            <v>39580</v>
          </cell>
        </row>
        <row r="2446">
          <cell r="J2446">
            <v>39581</v>
          </cell>
        </row>
        <row r="2447">
          <cell r="J2447">
            <v>39582</v>
          </cell>
        </row>
        <row r="2448">
          <cell r="J2448">
            <v>39583</v>
          </cell>
        </row>
        <row r="2449">
          <cell r="J2449">
            <v>39584</v>
          </cell>
        </row>
        <row r="2450">
          <cell r="J2450">
            <v>39587</v>
          </cell>
        </row>
        <row r="2451">
          <cell r="J2451">
            <v>39588</v>
          </cell>
        </row>
        <row r="2452">
          <cell r="J2452">
            <v>39589</v>
          </cell>
        </row>
        <row r="2453">
          <cell r="J2453">
            <v>39590</v>
          </cell>
        </row>
        <row r="2454">
          <cell r="J2454">
            <v>39591</v>
          </cell>
        </row>
        <row r="2455">
          <cell r="J2455">
            <v>39594</v>
          </cell>
        </row>
        <row r="2456">
          <cell r="J2456">
            <v>39595</v>
          </cell>
        </row>
        <row r="2457">
          <cell r="J2457">
            <v>39596</v>
          </cell>
        </row>
        <row r="2458">
          <cell r="J2458">
            <v>39597</v>
          </cell>
        </row>
        <row r="2459">
          <cell r="J2459">
            <v>39598</v>
          </cell>
        </row>
        <row r="2460">
          <cell r="J2460">
            <v>39601</v>
          </cell>
        </row>
        <row r="2461">
          <cell r="J2461">
            <v>39602</v>
          </cell>
        </row>
        <row r="2462">
          <cell r="J2462">
            <v>39603</v>
          </cell>
        </row>
        <row r="2463">
          <cell r="J2463">
            <v>39604</v>
          </cell>
        </row>
        <row r="2464">
          <cell r="J2464">
            <v>39605</v>
          </cell>
        </row>
        <row r="2465">
          <cell r="J2465">
            <v>39608</v>
          </cell>
        </row>
        <row r="2466">
          <cell r="J2466">
            <v>39609</v>
          </cell>
        </row>
        <row r="2467">
          <cell r="J2467">
            <v>39610</v>
          </cell>
        </row>
        <row r="2468">
          <cell r="J2468">
            <v>39611</v>
          </cell>
        </row>
        <row r="2469">
          <cell r="J2469">
            <v>39612</v>
          </cell>
        </row>
        <row r="2470">
          <cell r="J2470">
            <v>39615</v>
          </cell>
        </row>
        <row r="2471">
          <cell r="J2471">
            <v>39616</v>
          </cell>
        </row>
        <row r="2472">
          <cell r="J2472">
            <v>39617</v>
          </cell>
        </row>
        <row r="2473">
          <cell r="J2473">
            <v>39618</v>
          </cell>
        </row>
        <row r="2474">
          <cell r="J2474">
            <v>39619</v>
          </cell>
        </row>
        <row r="2475">
          <cell r="J2475">
            <v>39622</v>
          </cell>
        </row>
        <row r="2476">
          <cell r="J2476">
            <v>39623</v>
          </cell>
        </row>
        <row r="2477">
          <cell r="J2477">
            <v>39624</v>
          </cell>
        </row>
        <row r="2478">
          <cell r="J2478">
            <v>39625</v>
          </cell>
        </row>
        <row r="2479">
          <cell r="J2479">
            <v>39626</v>
          </cell>
        </row>
        <row r="2480">
          <cell r="J2480">
            <v>39629</v>
          </cell>
        </row>
        <row r="2481">
          <cell r="J2481">
            <v>39630</v>
          </cell>
        </row>
        <row r="2482">
          <cell r="J2482">
            <v>39631</v>
          </cell>
        </row>
        <row r="2483">
          <cell r="J2483">
            <v>39632</v>
          </cell>
        </row>
        <row r="2484">
          <cell r="J2484">
            <v>39633</v>
          </cell>
        </row>
        <row r="2485">
          <cell r="J2485">
            <v>39636</v>
          </cell>
        </row>
        <row r="2486">
          <cell r="J2486">
            <v>39637</v>
          </cell>
        </row>
        <row r="2487">
          <cell r="J2487">
            <v>39638</v>
          </cell>
        </row>
        <row r="2488">
          <cell r="J2488">
            <v>39639</v>
          </cell>
        </row>
        <row r="2489">
          <cell r="J2489">
            <v>39640</v>
          </cell>
        </row>
        <row r="2490">
          <cell r="J2490">
            <v>39643</v>
          </cell>
        </row>
        <row r="2491">
          <cell r="J2491">
            <v>39644</v>
          </cell>
        </row>
        <row r="2492">
          <cell r="J2492">
            <v>39645</v>
          </cell>
        </row>
        <row r="2493">
          <cell r="J2493">
            <v>39646</v>
          </cell>
        </row>
        <row r="2494">
          <cell r="J2494">
            <v>39647</v>
          </cell>
        </row>
        <row r="2495">
          <cell r="J2495">
            <v>39650</v>
          </cell>
        </row>
        <row r="2496">
          <cell r="J2496">
            <v>39651</v>
          </cell>
        </row>
        <row r="2497">
          <cell r="J2497">
            <v>39652</v>
          </cell>
        </row>
        <row r="2498">
          <cell r="J2498">
            <v>39653</v>
          </cell>
        </row>
        <row r="2499">
          <cell r="J2499">
            <v>39654</v>
          </cell>
        </row>
        <row r="2500">
          <cell r="J2500">
            <v>39657</v>
          </cell>
        </row>
        <row r="2501">
          <cell r="J2501">
            <v>39658</v>
          </cell>
        </row>
        <row r="2502">
          <cell r="J2502">
            <v>39659</v>
          </cell>
        </row>
        <row r="2503">
          <cell r="J2503">
            <v>39660</v>
          </cell>
        </row>
        <row r="2504">
          <cell r="J2504">
            <v>39661</v>
          </cell>
        </row>
        <row r="2505">
          <cell r="J2505">
            <v>39664</v>
          </cell>
        </row>
        <row r="2506">
          <cell r="J2506">
            <v>39665</v>
          </cell>
        </row>
        <row r="2507">
          <cell r="J2507">
            <v>39666</v>
          </cell>
        </row>
        <row r="2508">
          <cell r="J2508">
            <v>39667</v>
          </cell>
        </row>
        <row r="2509">
          <cell r="J2509">
            <v>39668</v>
          </cell>
        </row>
        <row r="2510">
          <cell r="J2510">
            <v>39671</v>
          </cell>
        </row>
        <row r="2511">
          <cell r="J2511">
            <v>39672</v>
          </cell>
        </row>
        <row r="2512">
          <cell r="J2512">
            <v>39673</v>
          </cell>
        </row>
        <row r="2513">
          <cell r="J2513">
            <v>39674</v>
          </cell>
        </row>
        <row r="2514">
          <cell r="J2514">
            <v>39675</v>
          </cell>
        </row>
        <row r="2515">
          <cell r="J2515">
            <v>39678</v>
          </cell>
        </row>
        <row r="2516">
          <cell r="J2516">
            <v>39679</v>
          </cell>
        </row>
        <row r="2517">
          <cell r="J2517">
            <v>39680</v>
          </cell>
        </row>
        <row r="2518">
          <cell r="J2518">
            <v>39681</v>
          </cell>
        </row>
        <row r="2519">
          <cell r="J2519">
            <v>39682</v>
          </cell>
        </row>
        <row r="2520">
          <cell r="J2520">
            <v>39685</v>
          </cell>
        </row>
        <row r="2521">
          <cell r="J2521">
            <v>39686</v>
          </cell>
        </row>
        <row r="2522">
          <cell r="J2522">
            <v>39687</v>
          </cell>
        </row>
        <row r="2523">
          <cell r="J2523">
            <v>39688</v>
          </cell>
        </row>
        <row r="2524">
          <cell r="J2524">
            <v>39689</v>
          </cell>
        </row>
        <row r="2525">
          <cell r="J2525">
            <v>39692</v>
          </cell>
        </row>
        <row r="2526">
          <cell r="J2526">
            <v>39693</v>
          </cell>
        </row>
        <row r="2527">
          <cell r="J2527">
            <v>39694</v>
          </cell>
        </row>
        <row r="2528">
          <cell r="J2528">
            <v>39695</v>
          </cell>
        </row>
        <row r="2529">
          <cell r="J2529">
            <v>39696</v>
          </cell>
        </row>
        <row r="2530">
          <cell r="J2530">
            <v>39699</v>
          </cell>
        </row>
        <row r="2531">
          <cell r="J2531">
            <v>39700</v>
          </cell>
        </row>
        <row r="2532">
          <cell r="J2532">
            <v>39701</v>
          </cell>
        </row>
        <row r="2533">
          <cell r="J2533">
            <v>39702</v>
          </cell>
        </row>
        <row r="2534">
          <cell r="J2534">
            <v>39703</v>
          </cell>
        </row>
        <row r="2535">
          <cell r="J2535">
            <v>39706</v>
          </cell>
        </row>
        <row r="2536">
          <cell r="J2536">
            <v>39707</v>
          </cell>
        </row>
        <row r="2537">
          <cell r="J2537">
            <v>39708</v>
          </cell>
        </row>
        <row r="2538">
          <cell r="J2538">
            <v>39709</v>
          </cell>
        </row>
        <row r="2539">
          <cell r="J2539">
            <v>39710</v>
          </cell>
        </row>
        <row r="2540">
          <cell r="J2540">
            <v>39713</v>
          </cell>
        </row>
        <row r="2541">
          <cell r="J2541">
            <v>39714</v>
          </cell>
        </row>
        <row r="2542">
          <cell r="J2542">
            <v>39715</v>
          </cell>
        </row>
        <row r="2543">
          <cell r="J2543">
            <v>39716</v>
          </cell>
        </row>
        <row r="2544">
          <cell r="J2544">
            <v>39717</v>
          </cell>
        </row>
        <row r="2545">
          <cell r="J2545">
            <v>39720</v>
          </cell>
        </row>
        <row r="2546">
          <cell r="J2546">
            <v>39721</v>
          </cell>
        </row>
        <row r="2547">
          <cell r="J2547">
            <v>39722</v>
          </cell>
        </row>
        <row r="2548">
          <cell r="J2548">
            <v>39723</v>
          </cell>
        </row>
        <row r="2549">
          <cell r="J2549">
            <v>39724</v>
          </cell>
        </row>
        <row r="2550">
          <cell r="J2550">
            <v>39727</v>
          </cell>
        </row>
        <row r="2551">
          <cell r="J2551">
            <v>39728</v>
          </cell>
        </row>
        <row r="2552">
          <cell r="J2552">
            <v>39729</v>
          </cell>
        </row>
        <row r="2553">
          <cell r="J2553">
            <v>39730</v>
          </cell>
        </row>
        <row r="2554">
          <cell r="J2554">
            <v>39731</v>
          </cell>
        </row>
        <row r="2555">
          <cell r="J2555">
            <v>39734</v>
          </cell>
        </row>
        <row r="2556">
          <cell r="J2556">
            <v>39735</v>
          </cell>
        </row>
        <row r="2557">
          <cell r="J2557">
            <v>39736</v>
          </cell>
        </row>
        <row r="2558">
          <cell r="J2558">
            <v>39737</v>
          </cell>
        </row>
        <row r="2559">
          <cell r="J2559">
            <v>39738</v>
          </cell>
        </row>
        <row r="2560">
          <cell r="J2560">
            <v>39741</v>
          </cell>
        </row>
        <row r="2561">
          <cell r="J2561">
            <v>39742</v>
          </cell>
        </row>
        <row r="2562">
          <cell r="J2562">
            <v>39743</v>
          </cell>
        </row>
        <row r="2563">
          <cell r="J2563">
            <v>39744</v>
          </cell>
        </row>
        <row r="2564">
          <cell r="J2564">
            <v>39745</v>
          </cell>
        </row>
        <row r="2565">
          <cell r="J2565">
            <v>39748</v>
          </cell>
        </row>
        <row r="2566">
          <cell r="J2566">
            <v>39749</v>
          </cell>
        </row>
        <row r="2567">
          <cell r="J2567">
            <v>39750</v>
          </cell>
        </row>
        <row r="2568">
          <cell r="J2568">
            <v>39751</v>
          </cell>
        </row>
        <row r="2569">
          <cell r="J2569">
            <v>39752</v>
          </cell>
        </row>
        <row r="2570">
          <cell r="J2570">
            <v>39755</v>
          </cell>
        </row>
        <row r="2571">
          <cell r="J2571">
            <v>39756</v>
          </cell>
        </row>
        <row r="2572">
          <cell r="J2572">
            <v>39757</v>
          </cell>
        </row>
        <row r="2573">
          <cell r="J2573">
            <v>39758</v>
          </cell>
        </row>
        <row r="2574">
          <cell r="J2574">
            <v>39759</v>
          </cell>
        </row>
        <row r="2575">
          <cell r="J2575">
            <v>39762</v>
          </cell>
        </row>
        <row r="2576">
          <cell r="J2576">
            <v>39763</v>
          </cell>
        </row>
        <row r="2577">
          <cell r="J2577">
            <v>39764</v>
          </cell>
        </row>
        <row r="2578">
          <cell r="J2578">
            <v>39765</v>
          </cell>
        </row>
        <row r="2579">
          <cell r="J2579">
            <v>39766</v>
          </cell>
        </row>
        <row r="2580">
          <cell r="J2580">
            <v>39769</v>
          </cell>
        </row>
        <row r="2581">
          <cell r="J2581">
            <v>39770</v>
          </cell>
        </row>
        <row r="2582">
          <cell r="J2582">
            <v>39771</v>
          </cell>
        </row>
        <row r="2583">
          <cell r="J2583">
            <v>39772</v>
          </cell>
        </row>
        <row r="2584">
          <cell r="J2584">
            <v>39773</v>
          </cell>
        </row>
        <row r="2585">
          <cell r="J2585">
            <v>39776</v>
          </cell>
        </row>
        <row r="2586">
          <cell r="J2586">
            <v>39777</v>
          </cell>
        </row>
        <row r="2587">
          <cell r="J2587">
            <v>39778</v>
          </cell>
        </row>
        <row r="2588">
          <cell r="J2588">
            <v>39779</v>
          </cell>
        </row>
        <row r="2589">
          <cell r="J2589">
            <v>39780</v>
          </cell>
        </row>
        <row r="2590">
          <cell r="J2590">
            <v>39783</v>
          </cell>
        </row>
        <row r="2591">
          <cell r="J2591">
            <v>39784</v>
          </cell>
        </row>
        <row r="2592">
          <cell r="J2592">
            <v>39785</v>
          </cell>
        </row>
        <row r="2593">
          <cell r="J2593">
            <v>39786</v>
          </cell>
        </row>
        <row r="2594">
          <cell r="J2594">
            <v>39787</v>
          </cell>
        </row>
        <row r="2595">
          <cell r="J2595">
            <v>39790</v>
          </cell>
        </row>
        <row r="2596">
          <cell r="J2596">
            <v>39791</v>
          </cell>
        </row>
        <row r="2597">
          <cell r="J2597">
            <v>39792</v>
          </cell>
        </row>
        <row r="2598">
          <cell r="J2598">
            <v>39793</v>
          </cell>
        </row>
        <row r="2599">
          <cell r="J2599">
            <v>39794</v>
          </cell>
        </row>
        <row r="2600">
          <cell r="J2600">
            <v>39797</v>
          </cell>
        </row>
        <row r="2601">
          <cell r="J2601">
            <v>39798</v>
          </cell>
        </row>
        <row r="2602">
          <cell r="J2602">
            <v>39799</v>
          </cell>
        </row>
        <row r="2603">
          <cell r="J2603">
            <v>39800</v>
          </cell>
        </row>
        <row r="2604">
          <cell r="J2604">
            <v>39801</v>
          </cell>
        </row>
        <row r="2605">
          <cell r="J2605">
            <v>39804</v>
          </cell>
        </row>
        <row r="2606">
          <cell r="J2606">
            <v>39805</v>
          </cell>
        </row>
        <row r="2607">
          <cell r="J2607">
            <v>39806</v>
          </cell>
        </row>
        <row r="2608">
          <cell r="J2608">
            <v>39807</v>
          </cell>
        </row>
        <row r="2609">
          <cell r="J2609">
            <v>39808</v>
          </cell>
        </row>
        <row r="2610">
          <cell r="J2610">
            <v>39811</v>
          </cell>
        </row>
        <row r="2611">
          <cell r="J2611">
            <v>39812</v>
          </cell>
        </row>
        <row r="2612">
          <cell r="J2612">
            <v>39813</v>
          </cell>
        </row>
        <row r="2613">
          <cell r="J2613">
            <v>39814</v>
          </cell>
        </row>
        <row r="2614">
          <cell r="J2614">
            <v>39815</v>
          </cell>
        </row>
        <row r="2615">
          <cell r="J2615">
            <v>39818</v>
          </cell>
        </row>
        <row r="2616">
          <cell r="J2616">
            <v>39819</v>
          </cell>
        </row>
        <row r="2617">
          <cell r="J2617">
            <v>39820</v>
          </cell>
        </row>
        <row r="2618">
          <cell r="J2618">
            <v>39821</v>
          </cell>
        </row>
        <row r="2619">
          <cell r="J2619">
            <v>39822</v>
          </cell>
        </row>
        <row r="2620">
          <cell r="J2620">
            <v>39825</v>
          </cell>
        </row>
        <row r="2621">
          <cell r="J2621">
            <v>39826</v>
          </cell>
        </row>
        <row r="2622">
          <cell r="J2622">
            <v>39827</v>
          </cell>
        </row>
        <row r="2623">
          <cell r="J2623">
            <v>39828</v>
          </cell>
        </row>
        <row r="2624">
          <cell r="J2624">
            <v>39829</v>
          </cell>
        </row>
        <row r="2625">
          <cell r="J2625">
            <v>39832</v>
          </cell>
        </row>
        <row r="2626">
          <cell r="J2626">
            <v>39833</v>
          </cell>
        </row>
        <row r="2627">
          <cell r="J2627">
            <v>39834</v>
          </cell>
        </row>
        <row r="2628">
          <cell r="J2628">
            <v>39835</v>
          </cell>
        </row>
        <row r="2629">
          <cell r="J2629">
            <v>39836</v>
          </cell>
        </row>
        <row r="2630">
          <cell r="J2630">
            <v>39839</v>
          </cell>
        </row>
        <row r="2631">
          <cell r="J2631">
            <v>39840</v>
          </cell>
        </row>
        <row r="2632">
          <cell r="J2632">
            <v>39841</v>
          </cell>
        </row>
        <row r="2633">
          <cell r="J2633">
            <v>39842</v>
          </cell>
        </row>
        <row r="2634">
          <cell r="J2634">
            <v>39843</v>
          </cell>
        </row>
        <row r="2635">
          <cell r="J2635">
            <v>39846</v>
          </cell>
        </row>
        <row r="2636">
          <cell r="J2636">
            <v>39847</v>
          </cell>
        </row>
        <row r="2637">
          <cell r="J2637">
            <v>39848</v>
          </cell>
        </row>
        <row r="2638">
          <cell r="J2638">
            <v>39849</v>
          </cell>
        </row>
        <row r="2639">
          <cell r="J2639">
            <v>39850</v>
          </cell>
        </row>
        <row r="2640">
          <cell r="J2640">
            <v>39853</v>
          </cell>
        </row>
        <row r="2641">
          <cell r="J2641">
            <v>39854</v>
          </cell>
        </row>
        <row r="2642">
          <cell r="J2642">
            <v>39855</v>
          </cell>
        </row>
        <row r="2643">
          <cell r="J2643">
            <v>39856</v>
          </cell>
        </row>
        <row r="2644">
          <cell r="J2644">
            <v>39857</v>
          </cell>
        </row>
        <row r="2645">
          <cell r="J2645">
            <v>39860</v>
          </cell>
        </row>
        <row r="2646">
          <cell r="J2646">
            <v>39861</v>
          </cell>
        </row>
        <row r="2647">
          <cell r="J2647">
            <v>39862</v>
          </cell>
        </row>
        <row r="2648">
          <cell r="J2648">
            <v>39863</v>
          </cell>
        </row>
        <row r="2649">
          <cell r="J2649">
            <v>39864</v>
          </cell>
        </row>
        <row r="2650">
          <cell r="J2650">
            <v>39867</v>
          </cell>
        </row>
        <row r="2651">
          <cell r="J2651">
            <v>39868</v>
          </cell>
        </row>
        <row r="2652">
          <cell r="J2652">
            <v>39869</v>
          </cell>
        </row>
        <row r="2653">
          <cell r="J2653">
            <v>39870</v>
          </cell>
        </row>
        <row r="2654">
          <cell r="J2654">
            <v>39871</v>
          </cell>
        </row>
        <row r="2655">
          <cell r="J2655">
            <v>39874</v>
          </cell>
        </row>
        <row r="2656">
          <cell r="J2656">
            <v>39875</v>
          </cell>
        </row>
        <row r="2657">
          <cell r="J2657">
            <v>39876</v>
          </cell>
        </row>
        <row r="2658">
          <cell r="J2658">
            <v>39877</v>
          </cell>
        </row>
        <row r="2659">
          <cell r="J2659">
            <v>39878</v>
          </cell>
        </row>
        <row r="2660">
          <cell r="J2660">
            <v>39881</v>
          </cell>
        </row>
        <row r="2661">
          <cell r="J2661">
            <v>39882</v>
          </cell>
        </row>
        <row r="2662">
          <cell r="J2662">
            <v>39883</v>
          </cell>
        </row>
        <row r="2663">
          <cell r="J2663">
            <v>39884</v>
          </cell>
        </row>
        <row r="2664">
          <cell r="J2664">
            <v>39885</v>
          </cell>
        </row>
        <row r="2665">
          <cell r="J2665">
            <v>39888</v>
          </cell>
        </row>
        <row r="2666">
          <cell r="J2666">
            <v>39889</v>
          </cell>
        </row>
        <row r="2667">
          <cell r="J2667">
            <v>39890</v>
          </cell>
        </row>
        <row r="2668">
          <cell r="J2668">
            <v>39891</v>
          </cell>
        </row>
        <row r="2669">
          <cell r="J2669">
            <v>39892</v>
          </cell>
        </row>
        <row r="2670">
          <cell r="J2670">
            <v>39895</v>
          </cell>
        </row>
        <row r="2671">
          <cell r="J2671">
            <v>39896</v>
          </cell>
        </row>
        <row r="2672">
          <cell r="J2672">
            <v>39897</v>
          </cell>
        </row>
        <row r="2673">
          <cell r="J2673">
            <v>39898</v>
          </cell>
        </row>
        <row r="2674">
          <cell r="J2674">
            <v>39899</v>
          </cell>
        </row>
        <row r="2675">
          <cell r="J2675">
            <v>39902</v>
          </cell>
        </row>
        <row r="2676">
          <cell r="J2676">
            <v>39903</v>
          </cell>
        </row>
        <row r="2677">
          <cell r="J2677">
            <v>39904</v>
          </cell>
        </row>
        <row r="2678">
          <cell r="J2678">
            <v>39905</v>
          </cell>
        </row>
        <row r="2679">
          <cell r="J2679">
            <v>39906</v>
          </cell>
        </row>
        <row r="2680">
          <cell r="J2680">
            <v>39909</v>
          </cell>
        </row>
        <row r="2681">
          <cell r="J2681">
            <v>39910</v>
          </cell>
        </row>
        <row r="2682">
          <cell r="J2682">
            <v>39911</v>
          </cell>
        </row>
        <row r="2683">
          <cell r="J2683">
            <v>39912</v>
          </cell>
        </row>
        <row r="2684">
          <cell r="J2684">
            <v>39913</v>
          </cell>
        </row>
        <row r="2685">
          <cell r="J2685">
            <v>39916</v>
          </cell>
        </row>
        <row r="2686">
          <cell r="J2686">
            <v>39917</v>
          </cell>
        </row>
        <row r="2687">
          <cell r="J2687">
            <v>39918</v>
          </cell>
        </row>
        <row r="2688">
          <cell r="J2688">
            <v>39919</v>
          </cell>
        </row>
        <row r="2689">
          <cell r="J2689">
            <v>39920</v>
          </cell>
        </row>
        <row r="2690">
          <cell r="J2690">
            <v>39923</v>
          </cell>
        </row>
        <row r="2691">
          <cell r="J2691">
            <v>39924</v>
          </cell>
        </row>
        <row r="2692">
          <cell r="J2692">
            <v>39925</v>
          </cell>
        </row>
        <row r="2693">
          <cell r="J2693">
            <v>39926</v>
          </cell>
        </row>
        <row r="2694">
          <cell r="J2694">
            <v>39927</v>
          </cell>
        </row>
        <row r="2695">
          <cell r="J2695">
            <v>39930</v>
          </cell>
        </row>
        <row r="2696">
          <cell r="J2696">
            <v>39931</v>
          </cell>
        </row>
        <row r="2697">
          <cell r="J2697">
            <v>39932</v>
          </cell>
        </row>
        <row r="2698">
          <cell r="J2698">
            <v>39933</v>
          </cell>
        </row>
        <row r="2699">
          <cell r="J2699">
            <v>39934</v>
          </cell>
        </row>
        <row r="2700">
          <cell r="J2700">
            <v>39937</v>
          </cell>
        </row>
        <row r="2701">
          <cell r="J2701">
            <v>39938</v>
          </cell>
        </row>
        <row r="2702">
          <cell r="J2702">
            <v>39939</v>
          </cell>
        </row>
        <row r="2703">
          <cell r="J2703">
            <v>39940</v>
          </cell>
        </row>
        <row r="2704">
          <cell r="J2704">
            <v>39941</v>
          </cell>
        </row>
        <row r="2705">
          <cell r="J2705">
            <v>39944</v>
          </cell>
        </row>
        <row r="2706">
          <cell r="J2706">
            <v>39945</v>
          </cell>
        </row>
        <row r="2707">
          <cell r="J2707">
            <v>39946</v>
          </cell>
        </row>
        <row r="2708">
          <cell r="J2708">
            <v>39947</v>
          </cell>
        </row>
        <row r="2709">
          <cell r="J2709">
            <v>39948</v>
          </cell>
        </row>
        <row r="2710">
          <cell r="J2710">
            <v>39951</v>
          </cell>
        </row>
        <row r="2711">
          <cell r="J2711">
            <v>39952</v>
          </cell>
        </row>
        <row r="2712">
          <cell r="J2712">
            <v>39953</v>
          </cell>
        </row>
        <row r="2713">
          <cell r="J2713">
            <v>39954</v>
          </cell>
        </row>
        <row r="2714">
          <cell r="J2714">
            <v>39955</v>
          </cell>
        </row>
        <row r="2715">
          <cell r="J2715">
            <v>39958</v>
          </cell>
        </row>
        <row r="2716">
          <cell r="J2716">
            <v>39959</v>
          </cell>
        </row>
        <row r="2717">
          <cell r="J2717">
            <v>39960</v>
          </cell>
        </row>
        <row r="2718">
          <cell r="J2718">
            <v>39961</v>
          </cell>
        </row>
        <row r="2719">
          <cell r="J2719">
            <v>39962</v>
          </cell>
        </row>
        <row r="2720">
          <cell r="J2720">
            <v>39965</v>
          </cell>
        </row>
        <row r="2721">
          <cell r="J2721">
            <v>39966</v>
          </cell>
        </row>
        <row r="2722">
          <cell r="J2722">
            <v>39967</v>
          </cell>
        </row>
        <row r="2723">
          <cell r="J2723">
            <v>39968</v>
          </cell>
        </row>
        <row r="2724">
          <cell r="J2724">
            <v>39969</v>
          </cell>
        </row>
        <row r="2725">
          <cell r="J2725">
            <v>39972</v>
          </cell>
        </row>
        <row r="2726">
          <cell r="J2726">
            <v>39973</v>
          </cell>
        </row>
        <row r="2727">
          <cell r="J2727">
            <v>39974</v>
          </cell>
        </row>
        <row r="2728">
          <cell r="J2728">
            <v>39975</v>
          </cell>
        </row>
        <row r="2729">
          <cell r="J2729">
            <v>39976</v>
          </cell>
        </row>
        <row r="2730">
          <cell r="J2730">
            <v>39979</v>
          </cell>
        </row>
        <row r="2731">
          <cell r="J2731">
            <v>39980</v>
          </cell>
        </row>
        <row r="2732">
          <cell r="J2732">
            <v>39981</v>
          </cell>
        </row>
        <row r="2733">
          <cell r="J2733">
            <v>39982</v>
          </cell>
        </row>
        <row r="2734">
          <cell r="J2734">
            <v>39983</v>
          </cell>
        </row>
        <row r="2735">
          <cell r="J2735">
            <v>39986</v>
          </cell>
        </row>
        <row r="2736">
          <cell r="J2736">
            <v>39987</v>
          </cell>
        </row>
        <row r="2737">
          <cell r="J2737">
            <v>39988</v>
          </cell>
        </row>
        <row r="2738">
          <cell r="J2738">
            <v>39989</v>
          </cell>
        </row>
        <row r="2739">
          <cell r="J2739">
            <v>39990</v>
          </cell>
        </row>
        <row r="2740">
          <cell r="J2740">
            <v>39993</v>
          </cell>
        </row>
        <row r="2741">
          <cell r="J2741">
            <v>39994</v>
          </cell>
        </row>
        <row r="2742">
          <cell r="J2742">
            <v>39995</v>
          </cell>
        </row>
        <row r="2743">
          <cell r="J2743">
            <v>39996</v>
          </cell>
        </row>
        <row r="2744">
          <cell r="J2744">
            <v>39997</v>
          </cell>
        </row>
        <row r="2745">
          <cell r="J2745">
            <v>40000</v>
          </cell>
        </row>
        <row r="2746">
          <cell r="J2746">
            <v>40001</v>
          </cell>
        </row>
        <row r="2747">
          <cell r="J2747">
            <v>40002</v>
          </cell>
        </row>
        <row r="2748">
          <cell r="J2748">
            <v>40003</v>
          </cell>
        </row>
        <row r="2749">
          <cell r="J2749">
            <v>40004</v>
          </cell>
        </row>
        <row r="2750">
          <cell r="J2750">
            <v>40007</v>
          </cell>
        </row>
        <row r="2751">
          <cell r="J2751">
            <v>40008</v>
          </cell>
        </row>
        <row r="2752">
          <cell r="J2752">
            <v>40009</v>
          </cell>
        </row>
        <row r="2753">
          <cell r="J2753">
            <v>40010</v>
          </cell>
        </row>
        <row r="2754">
          <cell r="J2754">
            <v>40011</v>
          </cell>
        </row>
        <row r="2755">
          <cell r="J2755">
            <v>40014</v>
          </cell>
        </row>
        <row r="2756">
          <cell r="J2756">
            <v>40015</v>
          </cell>
        </row>
        <row r="2757">
          <cell r="J2757">
            <v>40016</v>
          </cell>
        </row>
        <row r="2758">
          <cell r="J2758">
            <v>40017</v>
          </cell>
        </row>
        <row r="2759">
          <cell r="J2759">
            <v>40018</v>
          </cell>
        </row>
        <row r="2760">
          <cell r="J2760">
            <v>40021</v>
          </cell>
        </row>
        <row r="2761">
          <cell r="J2761">
            <v>40022</v>
          </cell>
        </row>
        <row r="2762">
          <cell r="J2762">
            <v>40023</v>
          </cell>
        </row>
        <row r="2763">
          <cell r="J2763">
            <v>40024</v>
          </cell>
        </row>
        <row r="2764">
          <cell r="J2764">
            <v>40025</v>
          </cell>
        </row>
        <row r="2765">
          <cell r="J2765">
            <v>40028</v>
          </cell>
        </row>
        <row r="2766">
          <cell r="J2766">
            <v>40029</v>
          </cell>
        </row>
        <row r="2767">
          <cell r="J2767">
            <v>40030</v>
          </cell>
        </row>
        <row r="2768">
          <cell r="J2768">
            <v>40031</v>
          </cell>
        </row>
        <row r="2769">
          <cell r="J2769">
            <v>40032</v>
          </cell>
        </row>
        <row r="2770">
          <cell r="J2770">
            <v>40035</v>
          </cell>
        </row>
        <row r="2771">
          <cell r="J2771">
            <v>40036</v>
          </cell>
        </row>
        <row r="2772">
          <cell r="J2772">
            <v>40037</v>
          </cell>
        </row>
        <row r="2773">
          <cell r="J2773">
            <v>40038</v>
          </cell>
        </row>
        <row r="2774">
          <cell r="J2774">
            <v>40039</v>
          </cell>
        </row>
        <row r="2775">
          <cell r="J2775">
            <v>40042</v>
          </cell>
        </row>
        <row r="2776">
          <cell r="J2776">
            <v>40043</v>
          </cell>
        </row>
        <row r="2777">
          <cell r="J2777">
            <v>40044</v>
          </cell>
        </row>
        <row r="2778">
          <cell r="J2778">
            <v>40045</v>
          </cell>
        </row>
        <row r="2779">
          <cell r="J2779">
            <v>40046</v>
          </cell>
        </row>
        <row r="2780">
          <cell r="J2780">
            <v>40049</v>
          </cell>
        </row>
        <row r="2781">
          <cell r="J2781">
            <v>40050</v>
          </cell>
        </row>
        <row r="2782">
          <cell r="J2782">
            <v>40051</v>
          </cell>
        </row>
        <row r="2783">
          <cell r="J2783">
            <v>40052</v>
          </cell>
        </row>
        <row r="2784">
          <cell r="J2784">
            <v>40053</v>
          </cell>
        </row>
        <row r="2785">
          <cell r="J2785">
            <v>40056</v>
          </cell>
        </row>
        <row r="2786">
          <cell r="J2786">
            <v>40057</v>
          </cell>
        </row>
        <row r="2787">
          <cell r="J2787">
            <v>40058</v>
          </cell>
        </row>
        <row r="2788">
          <cell r="J2788">
            <v>40059</v>
          </cell>
        </row>
        <row r="2789">
          <cell r="J2789">
            <v>40060</v>
          </cell>
        </row>
        <row r="2790">
          <cell r="J2790">
            <v>40063</v>
          </cell>
        </row>
        <row r="2791">
          <cell r="J2791">
            <v>40064</v>
          </cell>
        </row>
        <row r="2792">
          <cell r="J2792">
            <v>40065</v>
          </cell>
        </row>
        <row r="2793">
          <cell r="J2793">
            <v>40066</v>
          </cell>
        </row>
        <row r="2794">
          <cell r="J2794">
            <v>40067</v>
          </cell>
        </row>
        <row r="2795">
          <cell r="J2795">
            <v>40070</v>
          </cell>
        </row>
        <row r="2796">
          <cell r="J2796">
            <v>40071</v>
          </cell>
        </row>
        <row r="2797">
          <cell r="J2797">
            <v>40072</v>
          </cell>
        </row>
        <row r="2798">
          <cell r="J2798">
            <v>40073</v>
          </cell>
        </row>
        <row r="2799">
          <cell r="J2799">
            <v>40074</v>
          </cell>
        </row>
        <row r="2800">
          <cell r="J2800">
            <v>40077</v>
          </cell>
        </row>
        <row r="2801">
          <cell r="J2801">
            <v>40078</v>
          </cell>
        </row>
        <row r="2802">
          <cell r="J2802">
            <v>40079</v>
          </cell>
        </row>
        <row r="2803">
          <cell r="J2803">
            <v>40080</v>
          </cell>
        </row>
        <row r="2804">
          <cell r="J2804">
            <v>40081</v>
          </cell>
        </row>
        <row r="2805">
          <cell r="J2805">
            <v>40084</v>
          </cell>
        </row>
        <row r="2806">
          <cell r="J2806">
            <v>40085</v>
          </cell>
        </row>
        <row r="2807">
          <cell r="J2807">
            <v>40086</v>
          </cell>
        </row>
        <row r="2808">
          <cell r="J2808">
            <v>40087</v>
          </cell>
        </row>
        <row r="2809">
          <cell r="J2809">
            <v>40088</v>
          </cell>
        </row>
        <row r="2810">
          <cell r="J2810">
            <v>40091</v>
          </cell>
        </row>
        <row r="2811">
          <cell r="J2811">
            <v>40092</v>
          </cell>
        </row>
        <row r="2812">
          <cell r="J2812">
            <v>40093</v>
          </cell>
        </row>
        <row r="2813">
          <cell r="J2813">
            <v>40094</v>
          </cell>
        </row>
        <row r="2814">
          <cell r="J2814">
            <v>40095</v>
          </cell>
        </row>
        <row r="2815">
          <cell r="J2815">
            <v>40098</v>
          </cell>
        </row>
        <row r="2816">
          <cell r="J2816">
            <v>40099</v>
          </cell>
        </row>
        <row r="2817">
          <cell r="J2817">
            <v>40100</v>
          </cell>
        </row>
        <row r="2818">
          <cell r="J2818">
            <v>40101</v>
          </cell>
        </row>
        <row r="2819">
          <cell r="J2819">
            <v>40102</v>
          </cell>
        </row>
        <row r="2820">
          <cell r="J2820">
            <v>40105</v>
          </cell>
        </row>
        <row r="2821">
          <cell r="J2821">
            <v>40106</v>
          </cell>
        </row>
        <row r="2822">
          <cell r="J2822">
            <v>40107</v>
          </cell>
        </row>
        <row r="2823">
          <cell r="J2823">
            <v>40108</v>
          </cell>
        </row>
        <row r="2824">
          <cell r="J2824">
            <v>40109</v>
          </cell>
        </row>
        <row r="2825">
          <cell r="J2825">
            <v>40112</v>
          </cell>
        </row>
        <row r="2826">
          <cell r="J2826">
            <v>40113</v>
          </cell>
        </row>
        <row r="2827">
          <cell r="J2827">
            <v>40114</v>
          </cell>
        </row>
        <row r="2828">
          <cell r="J2828">
            <v>40115</v>
          </cell>
        </row>
        <row r="2829">
          <cell r="J2829">
            <v>40116</v>
          </cell>
        </row>
        <row r="2830">
          <cell r="J2830">
            <v>40119</v>
          </cell>
        </row>
        <row r="2831">
          <cell r="J2831">
            <v>40120</v>
          </cell>
        </row>
        <row r="2832">
          <cell r="J2832">
            <v>40121</v>
          </cell>
        </row>
        <row r="2833">
          <cell r="J2833">
            <v>40122</v>
          </cell>
        </row>
        <row r="2834">
          <cell r="J2834">
            <v>40123</v>
          </cell>
        </row>
        <row r="2835">
          <cell r="J2835">
            <v>40126</v>
          </cell>
        </row>
        <row r="2836">
          <cell r="J2836">
            <v>40127</v>
          </cell>
        </row>
        <row r="2837">
          <cell r="J2837">
            <v>40128</v>
          </cell>
        </row>
        <row r="2838">
          <cell r="J2838">
            <v>40129</v>
          </cell>
        </row>
        <row r="2839">
          <cell r="J2839">
            <v>40130</v>
          </cell>
        </row>
        <row r="2840">
          <cell r="J2840">
            <v>40133</v>
          </cell>
        </row>
        <row r="2841">
          <cell r="J2841">
            <v>40134</v>
          </cell>
        </row>
        <row r="2842">
          <cell r="J2842">
            <v>40135</v>
          </cell>
        </row>
        <row r="2843">
          <cell r="J2843">
            <v>40136</v>
          </cell>
        </row>
        <row r="2844">
          <cell r="J2844">
            <v>40137</v>
          </cell>
        </row>
        <row r="2845">
          <cell r="J2845">
            <v>40140</v>
          </cell>
        </row>
        <row r="2846">
          <cell r="J2846">
            <v>40141</v>
          </cell>
        </row>
        <row r="2847">
          <cell r="J2847">
            <v>40142</v>
          </cell>
        </row>
        <row r="2848">
          <cell r="J2848">
            <v>40143</v>
          </cell>
        </row>
        <row r="2849">
          <cell r="J2849">
            <v>40144</v>
          </cell>
        </row>
        <row r="2850">
          <cell r="J2850">
            <v>40147</v>
          </cell>
        </row>
        <row r="2851">
          <cell r="J2851">
            <v>40148</v>
          </cell>
        </row>
        <row r="2852">
          <cell r="J2852">
            <v>40149</v>
          </cell>
        </row>
        <row r="2853">
          <cell r="J2853">
            <v>40150</v>
          </cell>
        </row>
        <row r="2854">
          <cell r="J2854">
            <v>40151</v>
          </cell>
        </row>
        <row r="2855">
          <cell r="J2855">
            <v>40154</v>
          </cell>
        </row>
        <row r="2856">
          <cell r="J2856">
            <v>40155</v>
          </cell>
        </row>
        <row r="2857">
          <cell r="J2857">
            <v>40156</v>
          </cell>
        </row>
        <row r="2858">
          <cell r="J2858">
            <v>40157</v>
          </cell>
        </row>
        <row r="2859">
          <cell r="J2859">
            <v>40158</v>
          </cell>
        </row>
        <row r="2860">
          <cell r="J2860">
            <v>40161</v>
          </cell>
        </row>
        <row r="2861">
          <cell r="J2861">
            <v>40162</v>
          </cell>
        </row>
        <row r="2862">
          <cell r="J2862">
            <v>40163</v>
          </cell>
        </row>
        <row r="2863">
          <cell r="J2863">
            <v>40164</v>
          </cell>
        </row>
        <row r="2864">
          <cell r="J2864">
            <v>40165</v>
          </cell>
        </row>
        <row r="2865">
          <cell r="J2865">
            <v>40168</v>
          </cell>
        </row>
        <row r="2866">
          <cell r="J2866">
            <v>40169</v>
          </cell>
        </row>
        <row r="2867">
          <cell r="J2867">
            <v>40170</v>
          </cell>
        </row>
        <row r="2868">
          <cell r="J2868">
            <v>40171</v>
          </cell>
        </row>
        <row r="2869">
          <cell r="J2869">
            <v>40172</v>
          </cell>
        </row>
        <row r="2870">
          <cell r="J2870">
            <v>40175</v>
          </cell>
        </row>
        <row r="2871">
          <cell r="J2871">
            <v>40176</v>
          </cell>
        </row>
        <row r="2872">
          <cell r="J2872">
            <v>40177</v>
          </cell>
        </row>
        <row r="2873">
          <cell r="J2873">
            <v>40178</v>
          </cell>
        </row>
        <row r="2874">
          <cell r="J2874">
            <v>40179</v>
          </cell>
        </row>
        <row r="2875">
          <cell r="J2875">
            <v>40182</v>
          </cell>
        </row>
        <row r="2876">
          <cell r="J2876">
            <v>40183</v>
          </cell>
        </row>
        <row r="2877">
          <cell r="J2877">
            <v>40184</v>
          </cell>
        </row>
        <row r="2878">
          <cell r="J2878">
            <v>40185</v>
          </cell>
        </row>
        <row r="2879">
          <cell r="J2879">
            <v>40186</v>
          </cell>
        </row>
        <row r="2880">
          <cell r="J2880">
            <v>40189</v>
          </cell>
        </row>
        <row r="2881">
          <cell r="J2881">
            <v>40190</v>
          </cell>
        </row>
        <row r="2882">
          <cell r="J2882">
            <v>40191</v>
          </cell>
        </row>
        <row r="2883">
          <cell r="J2883">
            <v>40192</v>
          </cell>
        </row>
        <row r="2884">
          <cell r="J2884">
            <v>40193</v>
          </cell>
        </row>
        <row r="2885">
          <cell r="J2885">
            <v>40196</v>
          </cell>
        </row>
        <row r="2886">
          <cell r="J2886">
            <v>40197</v>
          </cell>
        </row>
        <row r="2887">
          <cell r="J2887">
            <v>40198</v>
          </cell>
        </row>
        <row r="2888">
          <cell r="J2888">
            <v>40199</v>
          </cell>
        </row>
        <row r="2889">
          <cell r="J2889">
            <v>40200</v>
          </cell>
        </row>
        <row r="2890">
          <cell r="J2890">
            <v>40203</v>
          </cell>
        </row>
        <row r="2891">
          <cell r="J2891">
            <v>40204</v>
          </cell>
        </row>
        <row r="2892">
          <cell r="J2892">
            <v>40205</v>
          </cell>
        </row>
        <row r="2893">
          <cell r="J2893">
            <v>40206</v>
          </cell>
        </row>
        <row r="2894">
          <cell r="J2894">
            <v>40207</v>
          </cell>
        </row>
        <row r="2895">
          <cell r="J2895">
            <v>40210</v>
          </cell>
        </row>
        <row r="2896">
          <cell r="J2896">
            <v>40211</v>
          </cell>
        </row>
        <row r="2897">
          <cell r="J2897">
            <v>40212</v>
          </cell>
        </row>
        <row r="2898">
          <cell r="J2898">
            <v>40213</v>
          </cell>
        </row>
        <row r="2899">
          <cell r="J2899">
            <v>40214</v>
          </cell>
        </row>
        <row r="2900">
          <cell r="J2900">
            <v>40217</v>
          </cell>
        </row>
        <row r="2901">
          <cell r="J2901">
            <v>40218</v>
          </cell>
        </row>
        <row r="2902">
          <cell r="J2902">
            <v>40219</v>
          </cell>
        </row>
        <row r="2903">
          <cell r="J2903">
            <v>40220</v>
          </cell>
        </row>
        <row r="2904">
          <cell r="J2904">
            <v>40221</v>
          </cell>
        </row>
        <row r="2905">
          <cell r="J2905">
            <v>40224</v>
          </cell>
        </row>
        <row r="2906">
          <cell r="J2906">
            <v>40225</v>
          </cell>
        </row>
        <row r="2907">
          <cell r="J2907">
            <v>40226</v>
          </cell>
        </row>
        <row r="2908">
          <cell r="J2908">
            <v>40227</v>
          </cell>
        </row>
        <row r="2909">
          <cell r="J2909">
            <v>40228</v>
          </cell>
        </row>
        <row r="2910">
          <cell r="J2910">
            <v>40231</v>
          </cell>
        </row>
        <row r="2911">
          <cell r="J2911">
            <v>40232</v>
          </cell>
        </row>
        <row r="2912">
          <cell r="J2912">
            <v>40233</v>
          </cell>
        </row>
        <row r="2913">
          <cell r="J2913">
            <v>40234</v>
          </cell>
        </row>
        <row r="2914">
          <cell r="J2914">
            <v>40235</v>
          </cell>
        </row>
        <row r="2915">
          <cell r="J2915">
            <v>40238</v>
          </cell>
        </row>
        <row r="2916">
          <cell r="J2916">
            <v>40239</v>
          </cell>
        </row>
        <row r="2917">
          <cell r="J2917">
            <v>40240</v>
          </cell>
        </row>
        <row r="2918">
          <cell r="J2918">
            <v>40241</v>
          </cell>
        </row>
        <row r="2919">
          <cell r="J2919">
            <v>40242</v>
          </cell>
        </row>
        <row r="2920">
          <cell r="J2920">
            <v>40245</v>
          </cell>
        </row>
        <row r="2921">
          <cell r="J2921">
            <v>40246</v>
          </cell>
        </row>
        <row r="2922">
          <cell r="J2922">
            <v>40247</v>
          </cell>
        </row>
        <row r="2923">
          <cell r="J2923">
            <v>40248</v>
          </cell>
        </row>
        <row r="2924">
          <cell r="J2924">
            <v>40249</v>
          </cell>
        </row>
        <row r="2925">
          <cell r="J2925">
            <v>40252</v>
          </cell>
        </row>
        <row r="2926">
          <cell r="J2926">
            <v>40253</v>
          </cell>
        </row>
        <row r="2927">
          <cell r="J2927">
            <v>40254</v>
          </cell>
        </row>
        <row r="2928">
          <cell r="J2928">
            <v>40255</v>
          </cell>
        </row>
        <row r="2929">
          <cell r="J2929">
            <v>40256</v>
          </cell>
        </row>
        <row r="2930">
          <cell r="J2930">
            <v>40259</v>
          </cell>
        </row>
        <row r="2931">
          <cell r="J2931">
            <v>40260</v>
          </cell>
        </row>
        <row r="2932">
          <cell r="J2932">
            <v>40261</v>
          </cell>
        </row>
        <row r="2933">
          <cell r="J2933">
            <v>40262</v>
          </cell>
        </row>
        <row r="2934">
          <cell r="J2934">
            <v>40263</v>
          </cell>
        </row>
        <row r="2935">
          <cell r="J2935">
            <v>40266</v>
          </cell>
        </row>
        <row r="2936">
          <cell r="J2936">
            <v>40267</v>
          </cell>
        </row>
        <row r="2937">
          <cell r="J2937">
            <v>40268</v>
          </cell>
        </row>
        <row r="2938">
          <cell r="J2938">
            <v>40269</v>
          </cell>
        </row>
        <row r="2939">
          <cell r="J2939">
            <v>40270</v>
          </cell>
        </row>
        <row r="2940">
          <cell r="J2940">
            <v>40273</v>
          </cell>
        </row>
        <row r="2941">
          <cell r="J2941">
            <v>40274</v>
          </cell>
        </row>
        <row r="2942">
          <cell r="J2942">
            <v>40275</v>
          </cell>
        </row>
        <row r="2943">
          <cell r="J2943">
            <v>40276</v>
          </cell>
        </row>
        <row r="2944">
          <cell r="J2944">
            <v>40277</v>
          </cell>
        </row>
        <row r="2945">
          <cell r="J2945">
            <v>40280</v>
          </cell>
        </row>
        <row r="2946">
          <cell r="J2946">
            <v>40281</v>
          </cell>
        </row>
        <row r="2947">
          <cell r="J2947">
            <v>40282</v>
          </cell>
        </row>
        <row r="2948">
          <cell r="J2948">
            <v>40283</v>
          </cell>
        </row>
        <row r="2949">
          <cell r="J2949">
            <v>40284</v>
          </cell>
        </row>
        <row r="2950">
          <cell r="J2950">
            <v>40287</v>
          </cell>
        </row>
        <row r="2951">
          <cell r="J2951">
            <v>40288</v>
          </cell>
        </row>
        <row r="2952">
          <cell r="J2952">
            <v>40289</v>
          </cell>
        </row>
        <row r="2953">
          <cell r="J2953">
            <v>40290</v>
          </cell>
        </row>
        <row r="2954">
          <cell r="J2954">
            <v>40291</v>
          </cell>
        </row>
        <row r="2955">
          <cell r="J2955">
            <v>40294</v>
          </cell>
        </row>
        <row r="2956">
          <cell r="J2956">
            <v>40295</v>
          </cell>
        </row>
        <row r="2957">
          <cell r="J2957">
            <v>40296</v>
          </cell>
        </row>
        <row r="2958">
          <cell r="J2958">
            <v>40297</v>
          </cell>
        </row>
        <row r="2959">
          <cell r="J2959">
            <v>40298</v>
          </cell>
        </row>
        <row r="2960">
          <cell r="J2960">
            <v>40301</v>
          </cell>
        </row>
        <row r="2961">
          <cell r="J2961">
            <v>40302</v>
          </cell>
        </row>
        <row r="2962">
          <cell r="J2962">
            <v>40303</v>
          </cell>
        </row>
        <row r="2963">
          <cell r="J2963">
            <v>40304</v>
          </cell>
        </row>
        <row r="2964">
          <cell r="J2964">
            <v>40305</v>
          </cell>
        </row>
        <row r="2965">
          <cell r="J2965">
            <v>40308</v>
          </cell>
        </row>
        <row r="2966">
          <cell r="J2966">
            <v>40309</v>
          </cell>
        </row>
        <row r="2967">
          <cell r="J2967">
            <v>40310</v>
          </cell>
        </row>
        <row r="2968">
          <cell r="J2968">
            <v>40311</v>
          </cell>
        </row>
        <row r="2969">
          <cell r="J2969">
            <v>40312</v>
          </cell>
        </row>
        <row r="2970">
          <cell r="J2970">
            <v>40315</v>
          </cell>
        </row>
        <row r="2971">
          <cell r="J2971">
            <v>40316</v>
          </cell>
        </row>
        <row r="2972">
          <cell r="J2972">
            <v>40317</v>
          </cell>
        </row>
        <row r="2973">
          <cell r="J2973">
            <v>40318</v>
          </cell>
        </row>
        <row r="2974">
          <cell r="J2974">
            <v>40319</v>
          </cell>
        </row>
        <row r="2975">
          <cell r="J2975">
            <v>40322</v>
          </cell>
        </row>
        <row r="2976">
          <cell r="J2976">
            <v>40323</v>
          </cell>
        </row>
        <row r="2977">
          <cell r="J2977">
            <v>40324</v>
          </cell>
        </row>
        <row r="2978">
          <cell r="J2978">
            <v>40325</v>
          </cell>
        </row>
        <row r="2979">
          <cell r="J2979">
            <v>40326</v>
          </cell>
        </row>
        <row r="2980">
          <cell r="J2980">
            <v>40329</v>
          </cell>
        </row>
        <row r="2981">
          <cell r="J2981">
            <v>40330</v>
          </cell>
        </row>
        <row r="2982">
          <cell r="J2982">
            <v>40331</v>
          </cell>
        </row>
        <row r="2983">
          <cell r="J2983">
            <v>40332</v>
          </cell>
        </row>
        <row r="2984">
          <cell r="J2984">
            <v>40333</v>
          </cell>
        </row>
        <row r="2985">
          <cell r="J2985">
            <v>40336</v>
          </cell>
        </row>
        <row r="2986">
          <cell r="J2986">
            <v>40337</v>
          </cell>
        </row>
        <row r="2987">
          <cell r="J2987">
            <v>40338</v>
          </cell>
        </row>
        <row r="2988">
          <cell r="J2988">
            <v>40339</v>
          </cell>
        </row>
        <row r="2989">
          <cell r="J2989">
            <v>40340</v>
          </cell>
        </row>
        <row r="2990">
          <cell r="J2990">
            <v>40343</v>
          </cell>
        </row>
        <row r="2991">
          <cell r="J2991">
            <v>40344</v>
          </cell>
        </row>
        <row r="2992">
          <cell r="J2992">
            <v>40345</v>
          </cell>
        </row>
        <row r="2993">
          <cell r="J2993">
            <v>40346</v>
          </cell>
        </row>
        <row r="2994">
          <cell r="J2994">
            <v>40347</v>
          </cell>
        </row>
        <row r="2995">
          <cell r="J2995">
            <v>40350</v>
          </cell>
        </row>
        <row r="2996">
          <cell r="J2996">
            <v>40351</v>
          </cell>
        </row>
        <row r="2997">
          <cell r="J2997">
            <v>40352</v>
          </cell>
        </row>
        <row r="2998">
          <cell r="J2998">
            <v>40353</v>
          </cell>
        </row>
        <row r="2999">
          <cell r="J2999">
            <v>40354</v>
          </cell>
        </row>
        <row r="3000">
          <cell r="J3000">
            <v>40357</v>
          </cell>
        </row>
        <row r="3001">
          <cell r="J3001">
            <v>40358</v>
          </cell>
        </row>
        <row r="3002">
          <cell r="J3002">
            <v>40359</v>
          </cell>
        </row>
        <row r="3003">
          <cell r="J3003">
            <v>40360</v>
          </cell>
        </row>
        <row r="3004">
          <cell r="J3004">
            <v>40361</v>
          </cell>
        </row>
        <row r="3005">
          <cell r="J3005">
            <v>40364</v>
          </cell>
        </row>
        <row r="3006">
          <cell r="J3006">
            <v>40365</v>
          </cell>
        </row>
        <row r="3007">
          <cell r="J3007">
            <v>40366</v>
          </cell>
        </row>
        <row r="3008">
          <cell r="J3008">
            <v>40367</v>
          </cell>
        </row>
        <row r="3009">
          <cell r="J3009">
            <v>40368</v>
          </cell>
        </row>
        <row r="3010">
          <cell r="J3010">
            <v>40371</v>
          </cell>
        </row>
        <row r="3011">
          <cell r="J3011">
            <v>40372</v>
          </cell>
        </row>
        <row r="3012">
          <cell r="J3012">
            <v>40373</v>
          </cell>
        </row>
        <row r="3013">
          <cell r="J3013">
            <v>40374</v>
          </cell>
        </row>
        <row r="3014">
          <cell r="J3014">
            <v>40375</v>
          </cell>
        </row>
        <row r="3015">
          <cell r="J3015">
            <v>40378</v>
          </cell>
        </row>
        <row r="3016">
          <cell r="J3016">
            <v>40379</v>
          </cell>
        </row>
        <row r="3017">
          <cell r="J3017">
            <v>40380</v>
          </cell>
        </row>
        <row r="3018">
          <cell r="J3018">
            <v>40381</v>
          </cell>
        </row>
        <row r="3019">
          <cell r="J3019">
            <v>40382</v>
          </cell>
        </row>
        <row r="3020">
          <cell r="J3020">
            <v>40385</v>
          </cell>
        </row>
        <row r="3021">
          <cell r="J3021">
            <v>40386</v>
          </cell>
        </row>
        <row r="3022">
          <cell r="J3022">
            <v>40387</v>
          </cell>
        </row>
        <row r="3023">
          <cell r="J3023">
            <v>40388</v>
          </cell>
        </row>
        <row r="3024">
          <cell r="J3024">
            <v>40389</v>
          </cell>
        </row>
        <row r="3025">
          <cell r="J3025">
            <v>40392</v>
          </cell>
        </row>
        <row r="3026">
          <cell r="J3026">
            <v>40393</v>
          </cell>
        </row>
        <row r="3027">
          <cell r="J3027">
            <v>40394</v>
          </cell>
        </row>
        <row r="3028">
          <cell r="J3028">
            <v>40395</v>
          </cell>
        </row>
        <row r="3029">
          <cell r="J3029">
            <v>40396</v>
          </cell>
        </row>
        <row r="3030">
          <cell r="J3030">
            <v>40399</v>
          </cell>
        </row>
        <row r="3031">
          <cell r="J3031">
            <v>40400</v>
          </cell>
        </row>
        <row r="3032">
          <cell r="J3032">
            <v>40401</v>
          </cell>
        </row>
        <row r="3033">
          <cell r="J3033">
            <v>40402</v>
          </cell>
        </row>
        <row r="3034">
          <cell r="J3034">
            <v>40403</v>
          </cell>
        </row>
        <row r="3035">
          <cell r="J3035">
            <v>40406</v>
          </cell>
        </row>
        <row r="3036">
          <cell r="J3036">
            <v>40407</v>
          </cell>
        </row>
        <row r="3037">
          <cell r="J3037">
            <v>40408</v>
          </cell>
        </row>
        <row r="3038">
          <cell r="J3038">
            <v>40409</v>
          </cell>
        </row>
        <row r="3039">
          <cell r="J3039">
            <v>40410</v>
          </cell>
        </row>
        <row r="3040">
          <cell r="J3040">
            <v>40413</v>
          </cell>
        </row>
        <row r="3041">
          <cell r="J3041">
            <v>40414</v>
          </cell>
        </row>
        <row r="3042">
          <cell r="J3042">
            <v>40415</v>
          </cell>
        </row>
        <row r="3043">
          <cell r="J3043">
            <v>40416</v>
          </cell>
        </row>
        <row r="3044">
          <cell r="J3044">
            <v>40417</v>
          </cell>
        </row>
        <row r="3045">
          <cell r="J3045">
            <v>40420</v>
          </cell>
        </row>
        <row r="3046">
          <cell r="J3046">
            <v>40421</v>
          </cell>
        </row>
        <row r="3047">
          <cell r="J3047">
            <v>40422</v>
          </cell>
        </row>
        <row r="3048">
          <cell r="J3048">
            <v>40423</v>
          </cell>
        </row>
        <row r="3049">
          <cell r="J3049">
            <v>40424</v>
          </cell>
        </row>
        <row r="3050">
          <cell r="J3050">
            <v>40427</v>
          </cell>
        </row>
        <row r="3051">
          <cell r="J3051">
            <v>40428</v>
          </cell>
        </row>
        <row r="3052">
          <cell r="J3052">
            <v>40429</v>
          </cell>
        </row>
        <row r="3053">
          <cell r="J3053">
            <v>40430</v>
          </cell>
        </row>
        <row r="3054">
          <cell r="J3054">
            <v>40431</v>
          </cell>
        </row>
        <row r="3055">
          <cell r="J3055">
            <v>40434</v>
          </cell>
        </row>
        <row r="3056">
          <cell r="J3056">
            <v>40435</v>
          </cell>
        </row>
        <row r="3057">
          <cell r="J3057">
            <v>40436</v>
          </cell>
        </row>
        <row r="3058">
          <cell r="J3058">
            <v>40437</v>
          </cell>
        </row>
        <row r="3059">
          <cell r="J3059">
            <v>40438</v>
          </cell>
        </row>
        <row r="3060">
          <cell r="J3060">
            <v>40441</v>
          </cell>
        </row>
        <row r="3061">
          <cell r="J3061">
            <v>40442</v>
          </cell>
        </row>
        <row r="3062">
          <cell r="J3062">
            <v>40443</v>
          </cell>
        </row>
        <row r="3063">
          <cell r="J3063">
            <v>40444</v>
          </cell>
        </row>
        <row r="3064">
          <cell r="J3064">
            <v>40445</v>
          </cell>
        </row>
        <row r="3065">
          <cell r="J3065">
            <v>40448</v>
          </cell>
        </row>
        <row r="3066">
          <cell r="J3066">
            <v>40449</v>
          </cell>
        </row>
        <row r="3067">
          <cell r="J3067">
            <v>40450</v>
          </cell>
        </row>
        <row r="3068">
          <cell r="J3068">
            <v>40451</v>
          </cell>
        </row>
        <row r="3069">
          <cell r="J3069">
            <v>40452</v>
          </cell>
        </row>
        <row r="3070">
          <cell r="J3070">
            <v>40455</v>
          </cell>
        </row>
        <row r="3071">
          <cell r="J3071">
            <v>40456</v>
          </cell>
        </row>
        <row r="3072">
          <cell r="J3072">
            <v>40457</v>
          </cell>
        </row>
        <row r="3073">
          <cell r="J3073">
            <v>40458</v>
          </cell>
        </row>
        <row r="3074">
          <cell r="J3074">
            <v>40459</v>
          </cell>
        </row>
        <row r="3075">
          <cell r="J3075">
            <v>40462</v>
          </cell>
        </row>
        <row r="3076">
          <cell r="J3076">
            <v>40463</v>
          </cell>
        </row>
        <row r="3077">
          <cell r="J3077">
            <v>40464</v>
          </cell>
        </row>
        <row r="3078">
          <cell r="J3078">
            <v>40465</v>
          </cell>
        </row>
        <row r="3079">
          <cell r="J3079">
            <v>40466</v>
          </cell>
        </row>
        <row r="3080">
          <cell r="J3080">
            <v>40469</v>
          </cell>
        </row>
        <row r="3081">
          <cell r="J3081">
            <v>40470</v>
          </cell>
        </row>
        <row r="3082">
          <cell r="J3082">
            <v>40471</v>
          </cell>
        </row>
        <row r="3083">
          <cell r="J3083">
            <v>40472</v>
          </cell>
        </row>
        <row r="3084">
          <cell r="J3084">
            <v>40473</v>
          </cell>
        </row>
        <row r="3085">
          <cell r="J3085">
            <v>40476</v>
          </cell>
        </row>
        <row r="3086">
          <cell r="J3086">
            <v>40477</v>
          </cell>
        </row>
        <row r="3087">
          <cell r="J3087">
            <v>40478</v>
          </cell>
        </row>
        <row r="3088">
          <cell r="J3088">
            <v>40479</v>
          </cell>
        </row>
        <row r="3089">
          <cell r="J3089">
            <v>40480</v>
          </cell>
        </row>
        <row r="3090">
          <cell r="J3090">
            <v>40483</v>
          </cell>
        </row>
        <row r="3091">
          <cell r="J3091">
            <v>40484</v>
          </cell>
        </row>
        <row r="3092">
          <cell r="J3092">
            <v>40485</v>
          </cell>
        </row>
        <row r="3093">
          <cell r="J3093">
            <v>40486</v>
          </cell>
        </row>
        <row r="3094">
          <cell r="J3094">
            <v>40487</v>
          </cell>
        </row>
        <row r="3095">
          <cell r="J3095">
            <v>40490</v>
          </cell>
        </row>
        <row r="3096">
          <cell r="J3096">
            <v>40491</v>
          </cell>
        </row>
        <row r="3097">
          <cell r="J3097">
            <v>40492</v>
          </cell>
        </row>
        <row r="3098">
          <cell r="J3098">
            <v>40493</v>
          </cell>
        </row>
        <row r="3099">
          <cell r="J3099">
            <v>40494</v>
          </cell>
        </row>
        <row r="3100">
          <cell r="J3100">
            <v>40497</v>
          </cell>
        </row>
        <row r="3101">
          <cell r="J3101">
            <v>40498</v>
          </cell>
        </row>
        <row r="3102">
          <cell r="J3102">
            <v>40499</v>
          </cell>
        </row>
        <row r="3103">
          <cell r="J3103">
            <v>40500</v>
          </cell>
        </row>
        <row r="3104">
          <cell r="J3104">
            <v>40501</v>
          </cell>
        </row>
        <row r="3105">
          <cell r="J3105">
            <v>40504</v>
          </cell>
        </row>
        <row r="3106">
          <cell r="J3106">
            <v>40505</v>
          </cell>
        </row>
        <row r="3107">
          <cell r="J3107">
            <v>40506</v>
          </cell>
        </row>
        <row r="3108">
          <cell r="J3108">
            <v>40507</v>
          </cell>
        </row>
        <row r="3109">
          <cell r="J3109">
            <v>40508</v>
          </cell>
        </row>
        <row r="3110">
          <cell r="J3110">
            <v>40511</v>
          </cell>
        </row>
        <row r="3111">
          <cell r="J3111">
            <v>40512</v>
          </cell>
        </row>
        <row r="3112">
          <cell r="J3112">
            <v>40513</v>
          </cell>
        </row>
        <row r="3113">
          <cell r="J3113">
            <v>40514</v>
          </cell>
        </row>
        <row r="3114">
          <cell r="J3114">
            <v>40515</v>
          </cell>
        </row>
        <row r="3115">
          <cell r="J3115">
            <v>40518</v>
          </cell>
        </row>
        <row r="3116">
          <cell r="J3116">
            <v>40519</v>
          </cell>
        </row>
        <row r="3117">
          <cell r="J3117">
            <v>40520</v>
          </cell>
        </row>
        <row r="3118">
          <cell r="J3118">
            <v>40521</v>
          </cell>
        </row>
        <row r="3119">
          <cell r="J3119">
            <v>40522</v>
          </cell>
        </row>
        <row r="3120">
          <cell r="J3120">
            <v>40525</v>
          </cell>
        </row>
        <row r="3121">
          <cell r="J3121">
            <v>40526</v>
          </cell>
        </row>
        <row r="3122">
          <cell r="J3122">
            <v>40527</v>
          </cell>
        </row>
        <row r="3123">
          <cell r="J3123">
            <v>40528</v>
          </cell>
        </row>
        <row r="3124">
          <cell r="J3124">
            <v>40529</v>
          </cell>
        </row>
        <row r="3125">
          <cell r="J3125">
            <v>40532</v>
          </cell>
        </row>
        <row r="3126">
          <cell r="J3126">
            <v>40533</v>
          </cell>
        </row>
        <row r="3127">
          <cell r="J3127">
            <v>40534</v>
          </cell>
        </row>
        <row r="3128">
          <cell r="J3128">
            <v>40535</v>
          </cell>
        </row>
        <row r="3129">
          <cell r="J3129">
            <v>40536</v>
          </cell>
        </row>
        <row r="3130">
          <cell r="J3130">
            <v>40539</v>
          </cell>
        </row>
        <row r="3131">
          <cell r="J3131">
            <v>40540</v>
          </cell>
        </row>
        <row r="3132">
          <cell r="J3132">
            <v>40541</v>
          </cell>
        </row>
        <row r="3133">
          <cell r="J3133">
            <v>40542</v>
          </cell>
        </row>
        <row r="3134">
          <cell r="J3134">
            <v>40543</v>
          </cell>
        </row>
        <row r="3135">
          <cell r="J3135">
            <v>40546</v>
          </cell>
        </row>
        <row r="3136">
          <cell r="J3136">
            <v>40547</v>
          </cell>
        </row>
        <row r="3137">
          <cell r="J3137">
            <v>40548</v>
          </cell>
        </row>
        <row r="3138">
          <cell r="J3138">
            <v>40549</v>
          </cell>
        </row>
        <row r="3139">
          <cell r="J3139">
            <v>40550</v>
          </cell>
        </row>
        <row r="3140">
          <cell r="J3140">
            <v>40553</v>
          </cell>
        </row>
        <row r="3141">
          <cell r="J3141">
            <v>40554</v>
          </cell>
        </row>
        <row r="3142">
          <cell r="J3142">
            <v>40555</v>
          </cell>
        </row>
        <row r="3143">
          <cell r="J3143">
            <v>40556</v>
          </cell>
        </row>
        <row r="3144">
          <cell r="J3144">
            <v>40557</v>
          </cell>
        </row>
        <row r="3145">
          <cell r="J3145">
            <v>40560</v>
          </cell>
        </row>
        <row r="3146">
          <cell r="J3146">
            <v>40561</v>
          </cell>
        </row>
        <row r="3147">
          <cell r="J3147">
            <v>40562</v>
          </cell>
        </row>
        <row r="3148">
          <cell r="J3148">
            <v>40563</v>
          </cell>
        </row>
        <row r="3149">
          <cell r="J3149">
            <v>40564</v>
          </cell>
        </row>
        <row r="3150">
          <cell r="J3150">
            <v>40567</v>
          </cell>
        </row>
        <row r="3151">
          <cell r="J3151">
            <v>40568</v>
          </cell>
        </row>
        <row r="3152">
          <cell r="J3152">
            <v>40569</v>
          </cell>
        </row>
        <row r="3153">
          <cell r="J3153">
            <v>40570</v>
          </cell>
        </row>
        <row r="3154">
          <cell r="J3154">
            <v>40571</v>
          </cell>
        </row>
        <row r="3155">
          <cell r="J3155">
            <v>40574</v>
          </cell>
        </row>
        <row r="3156">
          <cell r="J3156">
            <v>40575</v>
          </cell>
        </row>
        <row r="3157">
          <cell r="J3157">
            <v>40576</v>
          </cell>
        </row>
        <row r="3158">
          <cell r="J3158">
            <v>40577</v>
          </cell>
        </row>
        <row r="3159">
          <cell r="J3159">
            <v>40578</v>
          </cell>
        </row>
        <row r="3160">
          <cell r="J3160">
            <v>40581</v>
          </cell>
        </row>
        <row r="3161">
          <cell r="J3161">
            <v>40582</v>
          </cell>
        </row>
        <row r="3162">
          <cell r="J3162">
            <v>40583</v>
          </cell>
        </row>
        <row r="3163">
          <cell r="J3163">
            <v>40584</v>
          </cell>
        </row>
        <row r="3164">
          <cell r="J3164">
            <v>40585</v>
          </cell>
        </row>
        <row r="3165">
          <cell r="J3165">
            <v>40588</v>
          </cell>
        </row>
        <row r="3166">
          <cell r="J3166">
            <v>40589</v>
          </cell>
        </row>
        <row r="3167">
          <cell r="J3167">
            <v>40590</v>
          </cell>
        </row>
        <row r="3168">
          <cell r="J3168">
            <v>40591</v>
          </cell>
        </row>
        <row r="3169">
          <cell r="J3169">
            <v>40592</v>
          </cell>
        </row>
        <row r="3170">
          <cell r="J3170">
            <v>40595</v>
          </cell>
        </row>
        <row r="3171">
          <cell r="J3171">
            <v>40596</v>
          </cell>
        </row>
        <row r="3172">
          <cell r="J3172">
            <v>40597</v>
          </cell>
        </row>
        <row r="3173">
          <cell r="J3173">
            <v>40598</v>
          </cell>
        </row>
        <row r="3174">
          <cell r="J3174">
            <v>40599</v>
          </cell>
        </row>
        <row r="3175">
          <cell r="J3175">
            <v>40602</v>
          </cell>
        </row>
        <row r="3176">
          <cell r="J3176">
            <v>40603</v>
          </cell>
        </row>
        <row r="3177">
          <cell r="J3177">
            <v>40604</v>
          </cell>
        </row>
        <row r="3178">
          <cell r="J3178">
            <v>40605</v>
          </cell>
        </row>
        <row r="3179">
          <cell r="J3179">
            <v>40606</v>
          </cell>
        </row>
        <row r="3180">
          <cell r="J3180">
            <v>40609</v>
          </cell>
        </row>
        <row r="3181">
          <cell r="J3181">
            <v>40610</v>
          </cell>
        </row>
        <row r="3182">
          <cell r="J3182">
            <v>40611</v>
          </cell>
        </row>
        <row r="3183">
          <cell r="J3183">
            <v>40612</v>
          </cell>
        </row>
        <row r="3184">
          <cell r="J3184">
            <v>40613</v>
          </cell>
        </row>
        <row r="3185">
          <cell r="J3185">
            <v>40616</v>
          </cell>
        </row>
        <row r="3186">
          <cell r="J3186">
            <v>40617</v>
          </cell>
        </row>
        <row r="3187">
          <cell r="J3187">
            <v>40618</v>
          </cell>
        </row>
        <row r="3188">
          <cell r="J3188">
            <v>40619</v>
          </cell>
        </row>
        <row r="3189">
          <cell r="J3189">
            <v>40620</v>
          </cell>
        </row>
        <row r="3190">
          <cell r="J3190">
            <v>40623</v>
          </cell>
        </row>
        <row r="3191">
          <cell r="J3191">
            <v>40624</v>
          </cell>
        </row>
        <row r="3192">
          <cell r="J3192">
            <v>40625</v>
          </cell>
        </row>
        <row r="3193">
          <cell r="J3193">
            <v>40626</v>
          </cell>
        </row>
        <row r="3194">
          <cell r="J3194">
            <v>40627</v>
          </cell>
        </row>
        <row r="3195">
          <cell r="J3195">
            <v>40630</v>
          </cell>
        </row>
        <row r="3196">
          <cell r="J3196">
            <v>40631</v>
          </cell>
        </row>
        <row r="3197">
          <cell r="J3197">
            <v>40632</v>
          </cell>
        </row>
        <row r="3198">
          <cell r="J3198">
            <v>40633</v>
          </cell>
        </row>
        <row r="3199">
          <cell r="J3199">
            <v>40634</v>
          </cell>
        </row>
        <row r="3200">
          <cell r="J3200">
            <v>40637</v>
          </cell>
        </row>
        <row r="3201">
          <cell r="J3201">
            <v>40638</v>
          </cell>
        </row>
        <row r="3202">
          <cell r="J3202">
            <v>40639</v>
          </cell>
        </row>
        <row r="3203">
          <cell r="J3203">
            <v>40640</v>
          </cell>
        </row>
        <row r="3204">
          <cell r="J3204">
            <v>40641</v>
          </cell>
        </row>
        <row r="3205">
          <cell r="J3205">
            <v>40644</v>
          </cell>
        </row>
        <row r="3206">
          <cell r="J3206">
            <v>40645</v>
          </cell>
        </row>
        <row r="3207">
          <cell r="J3207">
            <v>40646</v>
          </cell>
        </row>
        <row r="3208">
          <cell r="J3208">
            <v>40647</v>
          </cell>
        </row>
        <row r="3209">
          <cell r="J3209">
            <v>40648</v>
          </cell>
        </row>
        <row r="3210">
          <cell r="J3210">
            <v>40651</v>
          </cell>
        </row>
        <row r="3211">
          <cell r="J3211">
            <v>40652</v>
          </cell>
        </row>
        <row r="3212">
          <cell r="J3212">
            <v>40653</v>
          </cell>
        </row>
        <row r="3213">
          <cell r="J3213">
            <v>40654</v>
          </cell>
        </row>
        <row r="3214">
          <cell r="J3214">
            <v>40655</v>
          </cell>
        </row>
        <row r="3215">
          <cell r="J3215">
            <v>40658</v>
          </cell>
        </row>
        <row r="3216">
          <cell r="J3216">
            <v>40659</v>
          </cell>
        </row>
        <row r="3217">
          <cell r="J3217">
            <v>40660</v>
          </cell>
        </row>
        <row r="3218">
          <cell r="J3218">
            <v>40661</v>
          </cell>
        </row>
        <row r="3219">
          <cell r="J3219">
            <v>40662</v>
          </cell>
        </row>
        <row r="3220">
          <cell r="J3220">
            <v>40665</v>
          </cell>
        </row>
        <row r="3221">
          <cell r="J3221">
            <v>40666</v>
          </cell>
        </row>
        <row r="3222">
          <cell r="J3222">
            <v>40667</v>
          </cell>
        </row>
        <row r="3223">
          <cell r="J3223">
            <v>40668</v>
          </cell>
        </row>
        <row r="3224">
          <cell r="J3224">
            <v>40669</v>
          </cell>
        </row>
        <row r="3225">
          <cell r="J3225">
            <v>40672</v>
          </cell>
        </row>
        <row r="3226">
          <cell r="J3226">
            <v>40673</v>
          </cell>
        </row>
        <row r="3227">
          <cell r="J3227">
            <v>40674</v>
          </cell>
        </row>
        <row r="3228">
          <cell r="J3228">
            <v>40675</v>
          </cell>
        </row>
        <row r="3229">
          <cell r="J3229">
            <v>40676</v>
          </cell>
        </row>
        <row r="3230">
          <cell r="J3230">
            <v>40679</v>
          </cell>
        </row>
        <row r="3231">
          <cell r="J3231">
            <v>40680</v>
          </cell>
        </row>
        <row r="3232">
          <cell r="J3232">
            <v>40681</v>
          </cell>
        </row>
        <row r="3233">
          <cell r="J3233">
            <v>40682</v>
          </cell>
        </row>
        <row r="3234">
          <cell r="J3234">
            <v>40683</v>
          </cell>
        </row>
        <row r="3235">
          <cell r="J3235">
            <v>40686</v>
          </cell>
        </row>
        <row r="3236">
          <cell r="J3236">
            <v>40687</v>
          </cell>
        </row>
        <row r="3237">
          <cell r="J3237">
            <v>40688</v>
          </cell>
        </row>
        <row r="3238">
          <cell r="J3238">
            <v>40689</v>
          </cell>
        </row>
        <row r="3239">
          <cell r="J3239">
            <v>40690</v>
          </cell>
        </row>
        <row r="3240">
          <cell r="J3240">
            <v>40693</v>
          </cell>
        </row>
        <row r="3241">
          <cell r="J3241">
            <v>40694</v>
          </cell>
        </row>
        <row r="3242">
          <cell r="J3242">
            <v>40695</v>
          </cell>
        </row>
        <row r="3243">
          <cell r="J3243">
            <v>40696</v>
          </cell>
        </row>
        <row r="3244">
          <cell r="J3244">
            <v>40697</v>
          </cell>
        </row>
        <row r="3245">
          <cell r="J3245">
            <v>40700</v>
          </cell>
        </row>
        <row r="3246">
          <cell r="J3246">
            <v>40701</v>
          </cell>
        </row>
        <row r="3247">
          <cell r="J3247">
            <v>40702</v>
          </cell>
        </row>
        <row r="3248">
          <cell r="J3248">
            <v>40703</v>
          </cell>
        </row>
        <row r="3249">
          <cell r="J3249">
            <v>40704</v>
          </cell>
        </row>
        <row r="3250">
          <cell r="J3250">
            <v>40707</v>
          </cell>
        </row>
        <row r="3251">
          <cell r="J3251">
            <v>40708</v>
          </cell>
        </row>
        <row r="3252">
          <cell r="J3252">
            <v>40709</v>
          </cell>
        </row>
        <row r="3253">
          <cell r="J3253">
            <v>40710</v>
          </cell>
        </row>
        <row r="3254">
          <cell r="J3254">
            <v>40711</v>
          </cell>
        </row>
        <row r="3255">
          <cell r="J3255">
            <v>40714</v>
          </cell>
        </row>
        <row r="3256">
          <cell r="J3256">
            <v>40715</v>
          </cell>
        </row>
        <row r="3257">
          <cell r="J3257">
            <v>40716</v>
          </cell>
        </row>
        <row r="3258">
          <cell r="J3258">
            <v>40717</v>
          </cell>
        </row>
        <row r="3259">
          <cell r="J3259">
            <v>40718</v>
          </cell>
        </row>
        <row r="3260">
          <cell r="J3260">
            <v>40721</v>
          </cell>
        </row>
        <row r="3261">
          <cell r="J3261">
            <v>40722</v>
          </cell>
        </row>
        <row r="3262">
          <cell r="J3262">
            <v>40723</v>
          </cell>
        </row>
        <row r="3263">
          <cell r="J3263">
            <v>40724</v>
          </cell>
        </row>
        <row r="3264">
          <cell r="J3264">
            <v>40725</v>
          </cell>
        </row>
        <row r="3265">
          <cell r="J3265">
            <v>40728</v>
          </cell>
        </row>
        <row r="3266">
          <cell r="J3266">
            <v>40729</v>
          </cell>
        </row>
        <row r="3267">
          <cell r="J3267">
            <v>40730</v>
          </cell>
        </row>
        <row r="3268">
          <cell r="J3268">
            <v>40731</v>
          </cell>
        </row>
        <row r="3269">
          <cell r="J3269">
            <v>40732</v>
          </cell>
        </row>
        <row r="3270">
          <cell r="J3270">
            <v>40735</v>
          </cell>
        </row>
        <row r="3271">
          <cell r="J3271">
            <v>40736</v>
          </cell>
        </row>
        <row r="3272">
          <cell r="J3272">
            <v>40737</v>
          </cell>
        </row>
        <row r="3273">
          <cell r="J3273">
            <v>40738</v>
          </cell>
        </row>
        <row r="3274">
          <cell r="J3274">
            <v>40739</v>
          </cell>
        </row>
        <row r="3275">
          <cell r="J3275">
            <v>40742</v>
          </cell>
        </row>
        <row r="3276">
          <cell r="J3276">
            <v>40743</v>
          </cell>
        </row>
        <row r="3277">
          <cell r="J3277">
            <v>40744</v>
          </cell>
        </row>
        <row r="3278">
          <cell r="J3278">
            <v>40745</v>
          </cell>
        </row>
        <row r="3279">
          <cell r="J3279">
            <v>40746</v>
          </cell>
        </row>
        <row r="3280">
          <cell r="J3280">
            <v>40749</v>
          </cell>
        </row>
        <row r="3281">
          <cell r="J3281">
            <v>40750</v>
          </cell>
        </row>
        <row r="3282">
          <cell r="J3282">
            <v>40751</v>
          </cell>
        </row>
        <row r="3283">
          <cell r="J3283">
            <v>40752</v>
          </cell>
        </row>
        <row r="3284">
          <cell r="J3284">
            <v>40753</v>
          </cell>
        </row>
        <row r="3285">
          <cell r="J3285">
            <v>40756</v>
          </cell>
        </row>
        <row r="3286">
          <cell r="J3286">
            <v>40757</v>
          </cell>
        </row>
        <row r="3287">
          <cell r="J3287">
            <v>40758</v>
          </cell>
        </row>
        <row r="3288">
          <cell r="J3288">
            <v>40759</v>
          </cell>
        </row>
        <row r="3289">
          <cell r="J3289">
            <v>40760</v>
          </cell>
        </row>
        <row r="3290">
          <cell r="J3290">
            <v>40763</v>
          </cell>
        </row>
        <row r="3291">
          <cell r="J3291">
            <v>40764</v>
          </cell>
        </row>
        <row r="3292">
          <cell r="J3292">
            <v>40765</v>
          </cell>
        </row>
        <row r="3293">
          <cell r="J3293">
            <v>40766</v>
          </cell>
        </row>
        <row r="3294">
          <cell r="J3294">
            <v>40767</v>
          </cell>
        </row>
        <row r="3295">
          <cell r="J3295">
            <v>40770</v>
          </cell>
        </row>
        <row r="3296">
          <cell r="J3296">
            <v>40771</v>
          </cell>
        </row>
        <row r="3297">
          <cell r="J3297">
            <v>40772</v>
          </cell>
        </row>
        <row r="3298">
          <cell r="J3298">
            <v>40773</v>
          </cell>
        </row>
        <row r="3299">
          <cell r="J3299">
            <v>40774</v>
          </cell>
        </row>
        <row r="3300">
          <cell r="J3300">
            <v>40777</v>
          </cell>
        </row>
        <row r="3301">
          <cell r="J3301">
            <v>40778</v>
          </cell>
        </row>
        <row r="3302">
          <cell r="J3302">
            <v>40779</v>
          </cell>
        </row>
        <row r="3303">
          <cell r="J3303">
            <v>40780</v>
          </cell>
        </row>
        <row r="3304">
          <cell r="J3304">
            <v>40781</v>
          </cell>
        </row>
        <row r="3305">
          <cell r="J3305">
            <v>40784</v>
          </cell>
        </row>
        <row r="3306">
          <cell r="J3306">
            <v>40785</v>
          </cell>
        </row>
        <row r="3307">
          <cell r="J3307">
            <v>40786</v>
          </cell>
        </row>
        <row r="3308">
          <cell r="J3308">
            <v>40787</v>
          </cell>
        </row>
        <row r="3309">
          <cell r="J3309">
            <v>40788</v>
          </cell>
        </row>
        <row r="3310">
          <cell r="J3310">
            <v>40791</v>
          </cell>
        </row>
        <row r="3311">
          <cell r="J3311">
            <v>40792</v>
          </cell>
        </row>
        <row r="3312">
          <cell r="J3312">
            <v>40793</v>
          </cell>
        </row>
        <row r="3313">
          <cell r="J3313">
            <v>40794</v>
          </cell>
        </row>
        <row r="3314">
          <cell r="J3314">
            <v>40795</v>
          </cell>
        </row>
        <row r="3315">
          <cell r="J3315">
            <v>40798</v>
          </cell>
        </row>
        <row r="3316">
          <cell r="J3316">
            <v>40799</v>
          </cell>
        </row>
        <row r="3317">
          <cell r="J3317">
            <v>40800</v>
          </cell>
        </row>
        <row r="3318">
          <cell r="J3318">
            <v>40801</v>
          </cell>
        </row>
        <row r="3319">
          <cell r="J3319">
            <v>40802</v>
          </cell>
        </row>
        <row r="3320">
          <cell r="J3320">
            <v>40805</v>
          </cell>
        </row>
        <row r="3321">
          <cell r="J3321">
            <v>40806</v>
          </cell>
        </row>
        <row r="3322">
          <cell r="J3322">
            <v>40807</v>
          </cell>
        </row>
        <row r="3323">
          <cell r="J3323">
            <v>40808</v>
          </cell>
        </row>
        <row r="3324">
          <cell r="J3324">
            <v>40809</v>
          </cell>
        </row>
        <row r="3325">
          <cell r="J3325">
            <v>40812</v>
          </cell>
        </row>
        <row r="3326">
          <cell r="J3326">
            <v>40813</v>
          </cell>
        </row>
        <row r="3327">
          <cell r="J3327">
            <v>40814</v>
          </cell>
        </row>
        <row r="3328">
          <cell r="J3328">
            <v>40815</v>
          </cell>
        </row>
        <row r="3329">
          <cell r="J3329">
            <v>40816</v>
          </cell>
        </row>
        <row r="3330">
          <cell r="J3330">
            <v>40819</v>
          </cell>
        </row>
        <row r="3331">
          <cell r="J3331">
            <v>40820</v>
          </cell>
        </row>
        <row r="3332">
          <cell r="J3332">
            <v>40821</v>
          </cell>
        </row>
        <row r="3333">
          <cell r="J3333">
            <v>40822</v>
          </cell>
        </row>
        <row r="3334">
          <cell r="J3334">
            <v>40823</v>
          </cell>
        </row>
        <row r="3335">
          <cell r="J3335">
            <v>40826</v>
          </cell>
        </row>
        <row r="3336">
          <cell r="J3336">
            <v>40827</v>
          </cell>
        </row>
        <row r="3337">
          <cell r="J3337">
            <v>40828</v>
          </cell>
        </row>
        <row r="3338">
          <cell r="J3338">
            <v>40829</v>
          </cell>
        </row>
        <row r="3339">
          <cell r="J3339">
            <v>40830</v>
          </cell>
        </row>
        <row r="3340">
          <cell r="J3340">
            <v>40833</v>
          </cell>
        </row>
        <row r="3341">
          <cell r="J3341">
            <v>40834</v>
          </cell>
        </row>
        <row r="3342">
          <cell r="J3342">
            <v>40835</v>
          </cell>
        </row>
        <row r="3343">
          <cell r="J3343">
            <v>40836</v>
          </cell>
        </row>
        <row r="3344">
          <cell r="J3344">
            <v>40837</v>
          </cell>
        </row>
        <row r="3345">
          <cell r="J3345">
            <v>40840</v>
          </cell>
        </row>
        <row r="3346">
          <cell r="J3346">
            <v>40841</v>
          </cell>
        </row>
        <row r="3347">
          <cell r="J3347">
            <v>40842</v>
          </cell>
        </row>
        <row r="3348">
          <cell r="J3348">
            <v>40843</v>
          </cell>
        </row>
        <row r="3349">
          <cell r="J3349">
            <v>40844</v>
          </cell>
        </row>
        <row r="3350">
          <cell r="J3350">
            <v>40847</v>
          </cell>
        </row>
        <row r="3351">
          <cell r="J3351">
            <v>40848</v>
          </cell>
        </row>
        <row r="3352">
          <cell r="J3352">
            <v>40849</v>
          </cell>
        </row>
        <row r="3353">
          <cell r="J3353">
            <v>40850</v>
          </cell>
        </row>
        <row r="3354">
          <cell r="J3354">
            <v>40851</v>
          </cell>
        </row>
        <row r="3355">
          <cell r="J3355">
            <v>40854</v>
          </cell>
        </row>
        <row r="3356">
          <cell r="J3356">
            <v>40855</v>
          </cell>
        </row>
        <row r="3357">
          <cell r="J3357">
            <v>40856</v>
          </cell>
        </row>
        <row r="3358">
          <cell r="J3358">
            <v>40857</v>
          </cell>
        </row>
        <row r="3359">
          <cell r="J3359">
            <v>40858</v>
          </cell>
        </row>
        <row r="3360">
          <cell r="J3360">
            <v>40861</v>
          </cell>
        </row>
        <row r="3361">
          <cell r="J3361">
            <v>40862</v>
          </cell>
        </row>
        <row r="3362">
          <cell r="J3362">
            <v>40863</v>
          </cell>
        </row>
        <row r="3363">
          <cell r="J3363">
            <v>40864</v>
          </cell>
        </row>
        <row r="3364">
          <cell r="J3364">
            <v>40865</v>
          </cell>
        </row>
        <row r="3365">
          <cell r="J3365">
            <v>40868</v>
          </cell>
        </row>
        <row r="3366">
          <cell r="J3366">
            <v>40869</v>
          </cell>
        </row>
        <row r="3367">
          <cell r="J3367">
            <v>40870</v>
          </cell>
        </row>
        <row r="3368">
          <cell r="J3368">
            <v>40871</v>
          </cell>
        </row>
        <row r="3369">
          <cell r="J3369">
            <v>40872</v>
          </cell>
        </row>
        <row r="3370">
          <cell r="J3370">
            <v>40875</v>
          </cell>
        </row>
        <row r="3371">
          <cell r="J3371">
            <v>40876</v>
          </cell>
        </row>
        <row r="3372">
          <cell r="J3372">
            <v>40877</v>
          </cell>
        </row>
        <row r="3373">
          <cell r="J3373">
            <v>40878</v>
          </cell>
        </row>
        <row r="3374">
          <cell r="J3374">
            <v>40879</v>
          </cell>
        </row>
        <row r="3375">
          <cell r="J3375">
            <v>40882</v>
          </cell>
        </row>
        <row r="3376">
          <cell r="J3376">
            <v>40883</v>
          </cell>
        </row>
        <row r="3377">
          <cell r="J3377">
            <v>40884</v>
          </cell>
        </row>
        <row r="3378">
          <cell r="J3378">
            <v>40885</v>
          </cell>
        </row>
        <row r="3379">
          <cell r="J3379">
            <v>40886</v>
          </cell>
        </row>
        <row r="3380">
          <cell r="J3380">
            <v>40889</v>
          </cell>
        </row>
        <row r="3381">
          <cell r="J3381">
            <v>40890</v>
          </cell>
        </row>
        <row r="3382">
          <cell r="J3382">
            <v>40891</v>
          </cell>
        </row>
        <row r="3383">
          <cell r="J3383">
            <v>40892</v>
          </cell>
        </row>
        <row r="3384">
          <cell r="J3384">
            <v>40893</v>
          </cell>
        </row>
        <row r="3385">
          <cell r="J3385">
            <v>40896</v>
          </cell>
        </row>
        <row r="3386">
          <cell r="J3386">
            <v>40897</v>
          </cell>
        </row>
        <row r="3387">
          <cell r="J3387">
            <v>40898</v>
          </cell>
        </row>
        <row r="3388">
          <cell r="J3388">
            <v>40899</v>
          </cell>
        </row>
        <row r="3389">
          <cell r="J3389">
            <v>40900</v>
          </cell>
        </row>
        <row r="3390">
          <cell r="J3390">
            <v>40903</v>
          </cell>
        </row>
        <row r="3391">
          <cell r="J3391">
            <v>40904</v>
          </cell>
        </row>
        <row r="3392">
          <cell r="J3392">
            <v>40905</v>
          </cell>
        </row>
        <row r="3393">
          <cell r="J3393">
            <v>40906</v>
          </cell>
        </row>
        <row r="3394">
          <cell r="J3394">
            <v>40907</v>
          </cell>
        </row>
        <row r="3395">
          <cell r="J3395">
            <v>40910</v>
          </cell>
        </row>
        <row r="3396">
          <cell r="J3396">
            <v>40911</v>
          </cell>
        </row>
        <row r="3397">
          <cell r="J3397">
            <v>40912</v>
          </cell>
        </row>
        <row r="3398">
          <cell r="J3398">
            <v>40913</v>
          </cell>
        </row>
        <row r="3399">
          <cell r="J3399">
            <v>40914</v>
          </cell>
        </row>
        <row r="3400">
          <cell r="J3400">
            <v>40917</v>
          </cell>
        </row>
        <row r="3401">
          <cell r="J3401">
            <v>40918</v>
          </cell>
        </row>
        <row r="3402">
          <cell r="J3402">
            <v>40919</v>
          </cell>
        </row>
        <row r="3403">
          <cell r="J3403">
            <v>40920</v>
          </cell>
        </row>
        <row r="3404">
          <cell r="J3404">
            <v>40921</v>
          </cell>
        </row>
        <row r="3405">
          <cell r="J3405">
            <v>40924</v>
          </cell>
        </row>
        <row r="3406">
          <cell r="J3406">
            <v>40925</v>
          </cell>
        </row>
        <row r="3407">
          <cell r="J3407">
            <v>40926</v>
          </cell>
        </row>
        <row r="3408">
          <cell r="J3408">
            <v>40927</v>
          </cell>
        </row>
        <row r="3409">
          <cell r="J3409">
            <v>40928</v>
          </cell>
        </row>
        <row r="3410">
          <cell r="J3410">
            <v>40931</v>
          </cell>
        </row>
        <row r="3411">
          <cell r="J3411">
            <v>40932</v>
          </cell>
        </row>
        <row r="3412">
          <cell r="J3412">
            <v>40933</v>
          </cell>
        </row>
        <row r="3413">
          <cell r="J3413">
            <v>40934</v>
          </cell>
        </row>
        <row r="3414">
          <cell r="J3414">
            <v>40935</v>
          </cell>
        </row>
        <row r="3415">
          <cell r="J3415">
            <v>40938</v>
          </cell>
        </row>
        <row r="3416">
          <cell r="J3416">
            <v>40939</v>
          </cell>
        </row>
        <row r="3417">
          <cell r="J3417">
            <v>40940</v>
          </cell>
        </row>
        <row r="3418">
          <cell r="J3418">
            <v>40941</v>
          </cell>
        </row>
        <row r="3419">
          <cell r="J3419">
            <v>40942</v>
          </cell>
        </row>
        <row r="3420">
          <cell r="J3420">
            <v>40945</v>
          </cell>
        </row>
        <row r="3421">
          <cell r="J3421">
            <v>40946</v>
          </cell>
        </row>
        <row r="3422">
          <cell r="J3422">
            <v>40947</v>
          </cell>
        </row>
        <row r="3423">
          <cell r="J3423">
            <v>40948</v>
          </cell>
        </row>
        <row r="3424">
          <cell r="J3424">
            <v>40949</v>
          </cell>
        </row>
        <row r="3425">
          <cell r="J3425">
            <v>40952</v>
          </cell>
        </row>
        <row r="3426">
          <cell r="J3426">
            <v>40953</v>
          </cell>
        </row>
        <row r="3427">
          <cell r="J3427">
            <v>40954</v>
          </cell>
        </row>
        <row r="3428">
          <cell r="J3428">
            <v>40955</v>
          </cell>
        </row>
        <row r="3429">
          <cell r="J3429">
            <v>40956</v>
          </cell>
        </row>
        <row r="3430">
          <cell r="J3430">
            <v>40959</v>
          </cell>
        </row>
        <row r="3431">
          <cell r="J3431">
            <v>40960</v>
          </cell>
        </row>
        <row r="3432">
          <cell r="J3432">
            <v>40961</v>
          </cell>
        </row>
        <row r="3433">
          <cell r="J3433">
            <v>40962</v>
          </cell>
        </row>
        <row r="3434">
          <cell r="J3434">
            <v>40963</v>
          </cell>
        </row>
        <row r="3435">
          <cell r="J3435">
            <v>40966</v>
          </cell>
        </row>
        <row r="3436">
          <cell r="J3436">
            <v>40967</v>
          </cell>
        </row>
        <row r="3437">
          <cell r="J3437">
            <v>40968</v>
          </cell>
        </row>
        <row r="3438">
          <cell r="J3438">
            <v>40969</v>
          </cell>
        </row>
        <row r="3439">
          <cell r="J3439">
            <v>40970</v>
          </cell>
        </row>
        <row r="3440">
          <cell r="J3440">
            <v>40973</v>
          </cell>
        </row>
        <row r="3441">
          <cell r="J3441">
            <v>40974</v>
          </cell>
        </row>
        <row r="3442">
          <cell r="J3442">
            <v>40975</v>
          </cell>
        </row>
        <row r="3443">
          <cell r="J3443">
            <v>40976</v>
          </cell>
        </row>
        <row r="3444">
          <cell r="J3444">
            <v>40977</v>
          </cell>
        </row>
        <row r="3445">
          <cell r="J3445">
            <v>40980</v>
          </cell>
        </row>
        <row r="3446">
          <cell r="J3446">
            <v>40981</v>
          </cell>
        </row>
        <row r="3447">
          <cell r="J3447">
            <v>40982</v>
          </cell>
        </row>
        <row r="3448">
          <cell r="J3448">
            <v>40983</v>
          </cell>
        </row>
        <row r="3449">
          <cell r="J3449">
            <v>40984</v>
          </cell>
        </row>
        <row r="3450">
          <cell r="J3450">
            <v>40987</v>
          </cell>
        </row>
        <row r="3451">
          <cell r="J3451">
            <v>40988</v>
          </cell>
        </row>
        <row r="3452">
          <cell r="J3452">
            <v>40989</v>
          </cell>
        </row>
        <row r="3453">
          <cell r="J3453">
            <v>40990</v>
          </cell>
        </row>
        <row r="3454">
          <cell r="J3454">
            <v>40991</v>
          </cell>
        </row>
        <row r="3455">
          <cell r="J3455">
            <v>40994</v>
          </cell>
        </row>
        <row r="3456">
          <cell r="J3456">
            <v>40995</v>
          </cell>
        </row>
        <row r="3457">
          <cell r="J3457">
            <v>40996</v>
          </cell>
        </row>
        <row r="3458">
          <cell r="J3458">
            <v>40997</v>
          </cell>
        </row>
        <row r="3459">
          <cell r="J3459">
            <v>40998</v>
          </cell>
        </row>
        <row r="3460">
          <cell r="J3460">
            <v>41001</v>
          </cell>
        </row>
        <row r="3461">
          <cell r="J3461">
            <v>41002</v>
          </cell>
        </row>
        <row r="3462">
          <cell r="J3462">
            <v>41003</v>
          </cell>
        </row>
        <row r="3463">
          <cell r="J3463">
            <v>41004</v>
          </cell>
        </row>
        <row r="3464">
          <cell r="J3464">
            <v>41005</v>
          </cell>
        </row>
        <row r="3465">
          <cell r="J3465">
            <v>41008</v>
          </cell>
        </row>
        <row r="3466">
          <cell r="J3466">
            <v>41009</v>
          </cell>
        </row>
        <row r="3467">
          <cell r="J3467">
            <v>41010</v>
          </cell>
        </row>
        <row r="3468">
          <cell r="J3468">
            <v>41011</v>
          </cell>
        </row>
        <row r="3469">
          <cell r="J3469">
            <v>41012</v>
          </cell>
        </row>
        <row r="3470">
          <cell r="J3470">
            <v>41015</v>
          </cell>
        </row>
        <row r="3471">
          <cell r="J3471">
            <v>41016</v>
          </cell>
        </row>
        <row r="3472">
          <cell r="J3472">
            <v>41017</v>
          </cell>
        </row>
        <row r="3473">
          <cell r="J3473">
            <v>41018</v>
          </cell>
        </row>
        <row r="3474">
          <cell r="J3474">
            <v>41019</v>
          </cell>
        </row>
        <row r="3475">
          <cell r="J3475">
            <v>41022</v>
          </cell>
        </row>
        <row r="3476">
          <cell r="J3476">
            <v>41023</v>
          </cell>
        </row>
        <row r="3477">
          <cell r="J3477">
            <v>41024</v>
          </cell>
        </row>
        <row r="3478">
          <cell r="J3478">
            <v>41025</v>
          </cell>
        </row>
        <row r="3479">
          <cell r="J3479">
            <v>41026</v>
          </cell>
        </row>
        <row r="3480">
          <cell r="J3480">
            <v>41029</v>
          </cell>
        </row>
        <row r="3481">
          <cell r="J3481">
            <v>41030</v>
          </cell>
        </row>
        <row r="3482">
          <cell r="J3482">
            <v>41031</v>
          </cell>
        </row>
        <row r="3483">
          <cell r="J3483">
            <v>41032</v>
          </cell>
        </row>
        <row r="3484">
          <cell r="J3484">
            <v>41033</v>
          </cell>
        </row>
        <row r="3485">
          <cell r="J3485">
            <v>41036</v>
          </cell>
        </row>
        <row r="3486">
          <cell r="J3486">
            <v>41037</v>
          </cell>
        </row>
        <row r="3487">
          <cell r="J3487">
            <v>41038</v>
          </cell>
        </row>
        <row r="3488">
          <cell r="J3488">
            <v>41039</v>
          </cell>
        </row>
        <row r="3489">
          <cell r="J3489">
            <v>41040</v>
          </cell>
        </row>
        <row r="3490">
          <cell r="J3490">
            <v>41043</v>
          </cell>
        </row>
        <row r="3491">
          <cell r="J3491">
            <v>41044</v>
          </cell>
        </row>
        <row r="3492">
          <cell r="J3492">
            <v>41045</v>
          </cell>
        </row>
        <row r="3493">
          <cell r="J3493">
            <v>41046</v>
          </cell>
        </row>
        <row r="3494">
          <cell r="J3494">
            <v>41047</v>
          </cell>
        </row>
        <row r="3495">
          <cell r="J3495">
            <v>41050</v>
          </cell>
        </row>
        <row r="3496">
          <cell r="J3496">
            <v>41051</v>
          </cell>
        </row>
        <row r="3497">
          <cell r="J3497">
            <v>41052</v>
          </cell>
        </row>
        <row r="3498">
          <cell r="J3498">
            <v>41053</v>
          </cell>
        </row>
        <row r="3499">
          <cell r="J3499">
            <v>41054</v>
          </cell>
        </row>
        <row r="3500">
          <cell r="J3500">
            <v>41057</v>
          </cell>
        </row>
        <row r="3501">
          <cell r="J3501">
            <v>41058</v>
          </cell>
        </row>
        <row r="3502">
          <cell r="J3502">
            <v>41059</v>
          </cell>
        </row>
        <row r="3503">
          <cell r="J3503">
            <v>41060</v>
          </cell>
        </row>
        <row r="3504">
          <cell r="J3504">
            <v>41061</v>
          </cell>
        </row>
        <row r="3505">
          <cell r="J3505">
            <v>41064</v>
          </cell>
        </row>
        <row r="3506">
          <cell r="J3506">
            <v>41065</v>
          </cell>
        </row>
        <row r="3507">
          <cell r="J3507">
            <v>41066</v>
          </cell>
        </row>
        <row r="3508">
          <cell r="J3508">
            <v>41067</v>
          </cell>
        </row>
        <row r="3509">
          <cell r="J3509">
            <v>41068</v>
          </cell>
        </row>
        <row r="3510">
          <cell r="J3510">
            <v>41071</v>
          </cell>
        </row>
        <row r="3511">
          <cell r="J3511">
            <v>41072</v>
          </cell>
        </row>
        <row r="3512">
          <cell r="J3512">
            <v>41073</v>
          </cell>
        </row>
        <row r="3513">
          <cell r="J3513">
            <v>41074</v>
          </cell>
        </row>
        <row r="3514">
          <cell r="J3514">
            <v>41075</v>
          </cell>
        </row>
        <row r="3515">
          <cell r="J3515">
            <v>41078</v>
          </cell>
        </row>
        <row r="3516">
          <cell r="J3516">
            <v>41079</v>
          </cell>
        </row>
        <row r="3517">
          <cell r="J3517">
            <v>41080</v>
          </cell>
        </row>
        <row r="3518">
          <cell r="J3518">
            <v>41081</v>
          </cell>
        </row>
        <row r="3519">
          <cell r="J3519">
            <v>41082</v>
          </cell>
        </row>
        <row r="3520">
          <cell r="J3520">
            <v>41085</v>
          </cell>
        </row>
        <row r="3521">
          <cell r="J3521">
            <v>41086</v>
          </cell>
        </row>
        <row r="3522">
          <cell r="J3522">
            <v>41087</v>
          </cell>
        </row>
        <row r="3523">
          <cell r="J3523">
            <v>41088</v>
          </cell>
        </row>
        <row r="3524">
          <cell r="J3524">
            <v>41089</v>
          </cell>
        </row>
        <row r="3525">
          <cell r="J3525">
            <v>41092</v>
          </cell>
        </row>
        <row r="3526">
          <cell r="J3526">
            <v>41093</v>
          </cell>
        </row>
        <row r="3527">
          <cell r="J3527">
            <v>41094</v>
          </cell>
        </row>
        <row r="3528">
          <cell r="J3528">
            <v>41095</v>
          </cell>
        </row>
        <row r="3529">
          <cell r="J3529">
            <v>41096</v>
          </cell>
        </row>
        <row r="3530">
          <cell r="J3530">
            <v>41099</v>
          </cell>
        </row>
        <row r="3531">
          <cell r="J3531">
            <v>41100</v>
          </cell>
        </row>
        <row r="3532">
          <cell r="J3532">
            <v>41101</v>
          </cell>
        </row>
        <row r="3533">
          <cell r="J3533">
            <v>41102</v>
          </cell>
        </row>
        <row r="3534">
          <cell r="J3534">
            <v>41103</v>
          </cell>
        </row>
        <row r="3535">
          <cell r="J3535">
            <v>41106</v>
          </cell>
        </row>
        <row r="3536">
          <cell r="J3536">
            <v>41107</v>
          </cell>
        </row>
        <row r="3537">
          <cell r="J3537">
            <v>41108</v>
          </cell>
        </row>
        <row r="3538">
          <cell r="J3538">
            <v>41109</v>
          </cell>
        </row>
        <row r="3539">
          <cell r="J3539">
            <v>41110</v>
          </cell>
        </row>
        <row r="3540">
          <cell r="J3540">
            <v>41113</v>
          </cell>
        </row>
        <row r="3541">
          <cell r="J3541">
            <v>41114</v>
          </cell>
        </row>
        <row r="3542">
          <cell r="J3542">
            <v>41115</v>
          </cell>
        </row>
        <row r="3543">
          <cell r="J3543">
            <v>41116</v>
          </cell>
        </row>
        <row r="3544">
          <cell r="J3544">
            <v>41117</v>
          </cell>
        </row>
        <row r="3545">
          <cell r="J3545">
            <v>41120</v>
          </cell>
        </row>
        <row r="3546">
          <cell r="J3546">
            <v>41121</v>
          </cell>
        </row>
        <row r="3547">
          <cell r="J3547">
            <v>41122</v>
          </cell>
        </row>
        <row r="3548">
          <cell r="J3548">
            <v>41123</v>
          </cell>
        </row>
        <row r="3549">
          <cell r="J3549">
            <v>41124</v>
          </cell>
        </row>
        <row r="3550">
          <cell r="J3550">
            <v>41127</v>
          </cell>
        </row>
        <row r="3551">
          <cell r="J3551">
            <v>41128</v>
          </cell>
        </row>
        <row r="3552">
          <cell r="J3552">
            <v>41129</v>
          </cell>
        </row>
        <row r="3553">
          <cell r="J3553">
            <v>41130</v>
          </cell>
        </row>
        <row r="3554">
          <cell r="J3554">
            <v>41131</v>
          </cell>
        </row>
        <row r="3555">
          <cell r="J3555">
            <v>41134</v>
          </cell>
        </row>
        <row r="3556">
          <cell r="J3556">
            <v>41135</v>
          </cell>
        </row>
        <row r="3557">
          <cell r="J3557">
            <v>41136</v>
          </cell>
        </row>
        <row r="3558">
          <cell r="J3558">
            <v>41137</v>
          </cell>
        </row>
        <row r="3559">
          <cell r="J3559">
            <v>41138</v>
          </cell>
        </row>
        <row r="3560">
          <cell r="J3560">
            <v>41141</v>
          </cell>
        </row>
        <row r="3561">
          <cell r="J3561">
            <v>41142</v>
          </cell>
        </row>
        <row r="3562">
          <cell r="J3562">
            <v>41143</v>
          </cell>
        </row>
        <row r="3563">
          <cell r="J3563">
            <v>41144</v>
          </cell>
        </row>
        <row r="3564">
          <cell r="J3564">
            <v>41145</v>
          </cell>
        </row>
        <row r="3565">
          <cell r="J3565">
            <v>41148</v>
          </cell>
        </row>
        <row r="3566">
          <cell r="J3566">
            <v>41149</v>
          </cell>
        </row>
        <row r="3567">
          <cell r="J3567">
            <v>41150</v>
          </cell>
        </row>
        <row r="3568">
          <cell r="J3568">
            <v>41151</v>
          </cell>
        </row>
        <row r="3569">
          <cell r="J3569">
            <v>41152</v>
          </cell>
        </row>
        <row r="3570">
          <cell r="J3570">
            <v>41155</v>
          </cell>
        </row>
        <row r="3571">
          <cell r="J3571">
            <v>41156</v>
          </cell>
        </row>
        <row r="3572">
          <cell r="J3572">
            <v>41157</v>
          </cell>
        </row>
        <row r="3573">
          <cell r="J3573">
            <v>41158</v>
          </cell>
        </row>
        <row r="3574">
          <cell r="J3574">
            <v>41159</v>
          </cell>
        </row>
        <row r="3575">
          <cell r="J3575">
            <v>41162</v>
          </cell>
        </row>
        <row r="3576">
          <cell r="J3576">
            <v>41163</v>
          </cell>
        </row>
        <row r="3577">
          <cell r="J3577">
            <v>41164</v>
          </cell>
        </row>
        <row r="3578">
          <cell r="J3578">
            <v>41165</v>
          </cell>
        </row>
        <row r="3579">
          <cell r="J3579">
            <v>41166</v>
          </cell>
        </row>
        <row r="3580">
          <cell r="J3580">
            <v>41169</v>
          </cell>
        </row>
        <row r="3581">
          <cell r="J3581">
            <v>41170</v>
          </cell>
        </row>
        <row r="3582">
          <cell r="J3582">
            <v>41171</v>
          </cell>
        </row>
        <row r="3583">
          <cell r="J3583">
            <v>41172</v>
          </cell>
        </row>
        <row r="3584">
          <cell r="J3584">
            <v>41173</v>
          </cell>
        </row>
        <row r="3585">
          <cell r="J3585">
            <v>41176</v>
          </cell>
        </row>
        <row r="3586">
          <cell r="J3586">
            <v>41177</v>
          </cell>
        </row>
        <row r="3587">
          <cell r="J3587">
            <v>41178</v>
          </cell>
        </row>
        <row r="3588">
          <cell r="J3588">
            <v>41179</v>
          </cell>
        </row>
        <row r="3589">
          <cell r="J3589">
            <v>41180</v>
          </cell>
        </row>
        <row r="3590">
          <cell r="J3590">
            <v>41183</v>
          </cell>
        </row>
        <row r="3591">
          <cell r="J3591">
            <v>41184</v>
          </cell>
        </row>
        <row r="3592">
          <cell r="J3592">
            <v>41185</v>
          </cell>
        </row>
        <row r="3593">
          <cell r="J3593">
            <v>41186</v>
          </cell>
        </row>
        <row r="3594">
          <cell r="J3594">
            <v>41187</v>
          </cell>
        </row>
        <row r="3595">
          <cell r="J3595">
            <v>41190</v>
          </cell>
        </row>
        <row r="3596">
          <cell r="J3596">
            <v>41191</v>
          </cell>
        </row>
        <row r="3597">
          <cell r="J3597">
            <v>41192</v>
          </cell>
        </row>
        <row r="3598">
          <cell r="J3598">
            <v>41193</v>
          </cell>
        </row>
        <row r="3599">
          <cell r="J3599">
            <v>41194</v>
          </cell>
        </row>
        <row r="3600">
          <cell r="J3600">
            <v>41197</v>
          </cell>
        </row>
        <row r="3601">
          <cell r="J3601">
            <v>41198</v>
          </cell>
        </row>
        <row r="3602">
          <cell r="J3602">
            <v>41199</v>
          </cell>
        </row>
        <row r="3603">
          <cell r="J3603">
            <v>41200</v>
          </cell>
        </row>
        <row r="3604">
          <cell r="J3604">
            <v>41201</v>
          </cell>
        </row>
        <row r="3605">
          <cell r="J3605">
            <v>41204</v>
          </cell>
        </row>
        <row r="3606">
          <cell r="J3606">
            <v>41205</v>
          </cell>
        </row>
        <row r="3607">
          <cell r="J3607">
            <v>41206</v>
          </cell>
        </row>
        <row r="3608">
          <cell r="J3608">
            <v>41207</v>
          </cell>
        </row>
        <row r="3609">
          <cell r="J3609">
            <v>41208</v>
          </cell>
        </row>
        <row r="3610">
          <cell r="J3610">
            <v>41211</v>
          </cell>
        </row>
        <row r="3611">
          <cell r="J3611">
            <v>41212</v>
          </cell>
        </row>
        <row r="3612">
          <cell r="J3612">
            <v>41213</v>
          </cell>
        </row>
        <row r="3613">
          <cell r="J3613">
            <v>41214</v>
          </cell>
        </row>
        <row r="3614">
          <cell r="J3614">
            <v>41215</v>
          </cell>
        </row>
        <row r="3615">
          <cell r="J3615">
            <v>41218</v>
          </cell>
        </row>
        <row r="3616">
          <cell r="J3616">
            <v>41219</v>
          </cell>
        </row>
        <row r="3617">
          <cell r="J3617">
            <v>41220</v>
          </cell>
        </row>
        <row r="3618">
          <cell r="J3618">
            <v>41221</v>
          </cell>
        </row>
        <row r="3619">
          <cell r="J3619">
            <v>41222</v>
          </cell>
        </row>
        <row r="3620">
          <cell r="J3620">
            <v>41225</v>
          </cell>
        </row>
        <row r="3621">
          <cell r="J3621">
            <v>41226</v>
          </cell>
        </row>
        <row r="3622">
          <cell r="J3622">
            <v>41227</v>
          </cell>
        </row>
        <row r="3623">
          <cell r="J3623">
            <v>41228</v>
          </cell>
        </row>
        <row r="3624">
          <cell r="J3624">
            <v>41229</v>
          </cell>
        </row>
        <row r="3625">
          <cell r="J3625">
            <v>41232</v>
          </cell>
        </row>
        <row r="3626">
          <cell r="J3626">
            <v>41233</v>
          </cell>
        </row>
        <row r="3627">
          <cell r="J3627">
            <v>41234</v>
          </cell>
        </row>
        <row r="3628">
          <cell r="J3628">
            <v>41235</v>
          </cell>
        </row>
        <row r="3629">
          <cell r="J3629">
            <v>41236</v>
          </cell>
        </row>
        <row r="3630">
          <cell r="J3630">
            <v>41239</v>
          </cell>
        </row>
        <row r="3631">
          <cell r="J3631">
            <v>41240</v>
          </cell>
        </row>
        <row r="3632">
          <cell r="J3632">
            <v>41241</v>
          </cell>
        </row>
        <row r="3633">
          <cell r="J3633">
            <v>41242</v>
          </cell>
        </row>
        <row r="3634">
          <cell r="J3634">
            <v>41243</v>
          </cell>
        </row>
        <row r="3635">
          <cell r="J3635">
            <v>41246</v>
          </cell>
        </row>
        <row r="3636">
          <cell r="J3636">
            <v>41247</v>
          </cell>
        </row>
        <row r="3637">
          <cell r="J3637">
            <v>41248</v>
          </cell>
        </row>
        <row r="3638">
          <cell r="J3638">
            <v>41249</v>
          </cell>
        </row>
        <row r="3639">
          <cell r="J3639">
            <v>41250</v>
          </cell>
        </row>
        <row r="3640">
          <cell r="J3640">
            <v>41253</v>
          </cell>
        </row>
        <row r="3641">
          <cell r="J3641">
            <v>41254</v>
          </cell>
        </row>
        <row r="3642">
          <cell r="J3642">
            <v>41255</v>
          </cell>
        </row>
        <row r="3643">
          <cell r="J3643">
            <v>41256</v>
          </cell>
        </row>
        <row r="3644">
          <cell r="J3644">
            <v>41257</v>
          </cell>
        </row>
        <row r="3645">
          <cell r="J3645">
            <v>41260</v>
          </cell>
        </row>
        <row r="3646">
          <cell r="J3646">
            <v>41261</v>
          </cell>
        </row>
        <row r="3647">
          <cell r="J3647">
            <v>41262</v>
          </cell>
        </row>
        <row r="3648">
          <cell r="J3648">
            <v>41263</v>
          </cell>
        </row>
        <row r="3649">
          <cell r="J3649">
            <v>41264</v>
          </cell>
        </row>
        <row r="3650">
          <cell r="J3650">
            <v>41267</v>
          </cell>
        </row>
        <row r="3651">
          <cell r="J3651">
            <v>41268</v>
          </cell>
        </row>
        <row r="3652">
          <cell r="J3652">
            <v>41269</v>
          </cell>
        </row>
        <row r="3653">
          <cell r="J3653">
            <v>41270</v>
          </cell>
        </row>
        <row r="3654">
          <cell r="J3654">
            <v>41271</v>
          </cell>
        </row>
        <row r="3655">
          <cell r="J3655">
            <v>41274</v>
          </cell>
        </row>
        <row r="3656">
          <cell r="J3656">
            <v>41275</v>
          </cell>
        </row>
        <row r="3657">
          <cell r="J3657">
            <v>41276</v>
          </cell>
        </row>
        <row r="3658">
          <cell r="J3658">
            <v>41277</v>
          </cell>
        </row>
        <row r="3659">
          <cell r="J3659">
            <v>41278</v>
          </cell>
        </row>
        <row r="3660">
          <cell r="J3660">
            <v>41281</v>
          </cell>
        </row>
        <row r="3661">
          <cell r="J3661">
            <v>41282</v>
          </cell>
        </row>
        <row r="3662">
          <cell r="J3662">
            <v>41283</v>
          </cell>
        </row>
        <row r="3663">
          <cell r="J3663">
            <v>41284</v>
          </cell>
        </row>
        <row r="3664">
          <cell r="J3664">
            <v>41285</v>
          </cell>
        </row>
        <row r="3665">
          <cell r="J3665">
            <v>41288</v>
          </cell>
        </row>
        <row r="3666">
          <cell r="J3666">
            <v>41289</v>
          </cell>
        </row>
        <row r="3667">
          <cell r="J3667">
            <v>41290</v>
          </cell>
        </row>
        <row r="3668">
          <cell r="J3668">
            <v>41291</v>
          </cell>
        </row>
        <row r="3669">
          <cell r="J3669">
            <v>41292</v>
          </cell>
        </row>
        <row r="3670">
          <cell r="J3670">
            <v>41295</v>
          </cell>
        </row>
        <row r="3671">
          <cell r="J3671">
            <v>41296</v>
          </cell>
        </row>
        <row r="3672">
          <cell r="J3672">
            <v>41297</v>
          </cell>
        </row>
        <row r="3673">
          <cell r="J3673">
            <v>41298</v>
          </cell>
        </row>
        <row r="3674">
          <cell r="J3674">
            <v>41299</v>
          </cell>
        </row>
        <row r="3675">
          <cell r="J3675">
            <v>41302</v>
          </cell>
        </row>
        <row r="3676">
          <cell r="J3676">
            <v>41303</v>
          </cell>
        </row>
        <row r="3677">
          <cell r="J3677">
            <v>41304</v>
          </cell>
        </row>
        <row r="3678">
          <cell r="J3678">
            <v>41305</v>
          </cell>
        </row>
        <row r="3679">
          <cell r="J3679">
            <v>41306</v>
          </cell>
        </row>
        <row r="3680">
          <cell r="J3680">
            <v>41309</v>
          </cell>
        </row>
        <row r="3681">
          <cell r="J3681">
            <v>41310</v>
          </cell>
        </row>
        <row r="3682">
          <cell r="J3682">
            <v>41311</v>
          </cell>
        </row>
        <row r="3683">
          <cell r="J3683">
            <v>41312</v>
          </cell>
        </row>
        <row r="3684">
          <cell r="J3684">
            <v>41313</v>
          </cell>
        </row>
        <row r="3685">
          <cell r="J3685">
            <v>41316</v>
          </cell>
        </row>
        <row r="3686">
          <cell r="J3686">
            <v>41317</v>
          </cell>
        </row>
        <row r="3687">
          <cell r="J3687">
            <v>41318</v>
          </cell>
        </row>
        <row r="3688">
          <cell r="J3688">
            <v>41319</v>
          </cell>
        </row>
        <row r="3689">
          <cell r="J3689">
            <v>41320</v>
          </cell>
        </row>
        <row r="3690">
          <cell r="J3690">
            <v>41323</v>
          </cell>
        </row>
        <row r="3691">
          <cell r="J3691">
            <v>41324</v>
          </cell>
        </row>
        <row r="3692">
          <cell r="J3692">
            <v>41325</v>
          </cell>
        </row>
        <row r="3693">
          <cell r="J3693">
            <v>41326</v>
          </cell>
        </row>
        <row r="3694">
          <cell r="J3694">
            <v>41327</v>
          </cell>
        </row>
        <row r="3695">
          <cell r="J3695">
            <v>41330</v>
          </cell>
        </row>
        <row r="3696">
          <cell r="J3696">
            <v>41331</v>
          </cell>
        </row>
        <row r="3697">
          <cell r="J3697">
            <v>41332</v>
          </cell>
        </row>
        <row r="3698">
          <cell r="J3698">
            <v>41333</v>
          </cell>
        </row>
        <row r="3699">
          <cell r="J3699">
            <v>41334</v>
          </cell>
        </row>
        <row r="3700">
          <cell r="J3700">
            <v>41337</v>
          </cell>
        </row>
        <row r="3701">
          <cell r="J3701">
            <v>41338</v>
          </cell>
        </row>
        <row r="3702">
          <cell r="J3702">
            <v>41339</v>
          </cell>
        </row>
        <row r="3703">
          <cell r="J3703">
            <v>41340</v>
          </cell>
        </row>
        <row r="3704">
          <cell r="J3704">
            <v>41341</v>
          </cell>
        </row>
        <row r="3705">
          <cell r="J3705">
            <v>41344</v>
          </cell>
        </row>
        <row r="3706">
          <cell r="J3706">
            <v>41345</v>
          </cell>
        </row>
        <row r="3707">
          <cell r="J3707">
            <v>41346</v>
          </cell>
        </row>
        <row r="3708">
          <cell r="J3708">
            <v>41347</v>
          </cell>
        </row>
        <row r="3709">
          <cell r="J3709">
            <v>41348</v>
          </cell>
        </row>
        <row r="3710">
          <cell r="J3710">
            <v>41351</v>
          </cell>
        </row>
        <row r="3711">
          <cell r="J3711">
            <v>41352</v>
          </cell>
        </row>
        <row r="3712">
          <cell r="J3712">
            <v>41353</v>
          </cell>
        </row>
        <row r="3713">
          <cell r="J3713">
            <v>41354</v>
          </cell>
        </row>
        <row r="3714">
          <cell r="J3714">
            <v>41355</v>
          </cell>
        </row>
        <row r="3715">
          <cell r="J3715">
            <v>41358</v>
          </cell>
        </row>
        <row r="3716">
          <cell r="J3716">
            <v>41359</v>
          </cell>
        </row>
        <row r="3717">
          <cell r="J3717">
            <v>41360</v>
          </cell>
        </row>
        <row r="3718">
          <cell r="J3718">
            <v>41361</v>
          </cell>
        </row>
        <row r="3719">
          <cell r="J3719">
            <v>41362</v>
          </cell>
        </row>
        <row r="3720">
          <cell r="J3720">
            <v>41365</v>
          </cell>
        </row>
        <row r="3721">
          <cell r="J3721">
            <v>41366</v>
          </cell>
        </row>
        <row r="3722">
          <cell r="J3722">
            <v>41367</v>
          </cell>
        </row>
        <row r="3723">
          <cell r="J3723">
            <v>41368</v>
          </cell>
        </row>
        <row r="3724">
          <cell r="J3724">
            <v>41369</v>
          </cell>
        </row>
        <row r="3725">
          <cell r="J3725">
            <v>41372</v>
          </cell>
        </row>
        <row r="3726">
          <cell r="J3726">
            <v>41373</v>
          </cell>
        </row>
        <row r="3727">
          <cell r="J3727">
            <v>41374</v>
          </cell>
        </row>
        <row r="3728">
          <cell r="J3728">
            <v>41375</v>
          </cell>
        </row>
        <row r="3729">
          <cell r="J3729">
            <v>41376</v>
          </cell>
        </row>
        <row r="3730">
          <cell r="J3730">
            <v>41379</v>
          </cell>
        </row>
        <row r="3731">
          <cell r="J3731">
            <v>41380</v>
          </cell>
        </row>
        <row r="3732">
          <cell r="J3732">
            <v>41381</v>
          </cell>
        </row>
        <row r="3733">
          <cell r="J3733">
            <v>41382</v>
          </cell>
        </row>
        <row r="3734">
          <cell r="J3734">
            <v>41383</v>
          </cell>
        </row>
        <row r="3735">
          <cell r="J3735">
            <v>41386</v>
          </cell>
        </row>
        <row r="3736">
          <cell r="J3736">
            <v>41387</v>
          </cell>
        </row>
        <row r="3737">
          <cell r="J3737">
            <v>41388</v>
          </cell>
        </row>
        <row r="3738">
          <cell r="J3738">
            <v>41389</v>
          </cell>
        </row>
        <row r="3739">
          <cell r="J3739">
            <v>41390</v>
          </cell>
        </row>
        <row r="3740">
          <cell r="J3740">
            <v>41393</v>
          </cell>
        </row>
        <row r="3741">
          <cell r="J3741">
            <v>41394</v>
          </cell>
        </row>
        <row r="3742">
          <cell r="J3742">
            <v>41395</v>
          </cell>
        </row>
        <row r="3743">
          <cell r="J3743">
            <v>41396</v>
          </cell>
        </row>
        <row r="3744">
          <cell r="J3744">
            <v>41397</v>
          </cell>
        </row>
        <row r="3745">
          <cell r="J3745">
            <v>41400</v>
          </cell>
        </row>
        <row r="3746">
          <cell r="J3746">
            <v>41401</v>
          </cell>
        </row>
        <row r="3747">
          <cell r="J3747">
            <v>41402</v>
          </cell>
        </row>
        <row r="3748">
          <cell r="J3748">
            <v>41403</v>
          </cell>
        </row>
        <row r="3749">
          <cell r="J3749">
            <v>41404</v>
          </cell>
        </row>
        <row r="3750">
          <cell r="J3750">
            <v>41407</v>
          </cell>
        </row>
        <row r="3751">
          <cell r="J3751">
            <v>41408</v>
          </cell>
        </row>
        <row r="3752">
          <cell r="J3752">
            <v>41409</v>
          </cell>
        </row>
        <row r="3753">
          <cell r="J3753">
            <v>41410</v>
          </cell>
        </row>
        <row r="3754">
          <cell r="J3754">
            <v>41411</v>
          </cell>
        </row>
        <row r="3755">
          <cell r="J3755">
            <v>41414</v>
          </cell>
        </row>
        <row r="3756">
          <cell r="J3756">
            <v>41415</v>
          </cell>
        </row>
        <row r="3757">
          <cell r="J3757">
            <v>41416</v>
          </cell>
        </row>
        <row r="3758">
          <cell r="J3758">
            <v>41417</v>
          </cell>
        </row>
        <row r="3759">
          <cell r="J3759">
            <v>41418</v>
          </cell>
        </row>
        <row r="3760">
          <cell r="J3760">
            <v>41421</v>
          </cell>
        </row>
        <row r="3761">
          <cell r="J3761">
            <v>41422</v>
          </cell>
        </row>
        <row r="3762">
          <cell r="J3762">
            <v>41423</v>
          </cell>
        </row>
        <row r="3763">
          <cell r="J3763">
            <v>41424</v>
          </cell>
        </row>
        <row r="3764">
          <cell r="J3764">
            <v>41425</v>
          </cell>
        </row>
        <row r="3765">
          <cell r="J3765">
            <v>41428</v>
          </cell>
        </row>
        <row r="3766">
          <cell r="J3766">
            <v>41429</v>
          </cell>
        </row>
        <row r="3767">
          <cell r="J3767">
            <v>41430</v>
          </cell>
        </row>
        <row r="3768">
          <cell r="J3768">
            <v>41431</v>
          </cell>
        </row>
        <row r="3769">
          <cell r="J3769">
            <v>41432</v>
          </cell>
        </row>
        <row r="3770">
          <cell r="J3770">
            <v>41435</v>
          </cell>
        </row>
        <row r="3771">
          <cell r="J3771">
            <v>41436</v>
          </cell>
        </row>
        <row r="3772">
          <cell r="J3772">
            <v>41437</v>
          </cell>
        </row>
        <row r="3773">
          <cell r="J3773">
            <v>41438</v>
          </cell>
        </row>
        <row r="3774">
          <cell r="J3774">
            <v>41439</v>
          </cell>
        </row>
        <row r="3775">
          <cell r="J3775">
            <v>41442</v>
          </cell>
        </row>
        <row r="3776">
          <cell r="J3776">
            <v>41443</v>
          </cell>
        </row>
        <row r="3777">
          <cell r="J3777">
            <v>41444</v>
          </cell>
        </row>
        <row r="3778">
          <cell r="J3778">
            <v>41445</v>
          </cell>
        </row>
        <row r="3779">
          <cell r="J3779">
            <v>41446</v>
          </cell>
        </row>
        <row r="3780">
          <cell r="J3780">
            <v>41449</v>
          </cell>
        </row>
        <row r="3781">
          <cell r="J3781">
            <v>41450</v>
          </cell>
        </row>
        <row r="3782">
          <cell r="J3782">
            <v>41451</v>
          </cell>
        </row>
        <row r="3783">
          <cell r="J3783">
            <v>41452</v>
          </cell>
        </row>
        <row r="3784">
          <cell r="J3784">
            <v>41453</v>
          </cell>
        </row>
        <row r="3785">
          <cell r="J3785">
            <v>41456</v>
          </cell>
        </row>
        <row r="3786">
          <cell r="J3786">
            <v>41457</v>
          </cell>
        </row>
        <row r="3787">
          <cell r="J3787">
            <v>41458</v>
          </cell>
        </row>
        <row r="3788">
          <cell r="J3788">
            <v>41459</v>
          </cell>
        </row>
        <row r="3789">
          <cell r="J3789">
            <v>41460</v>
          </cell>
        </row>
        <row r="3790">
          <cell r="J3790">
            <v>41463</v>
          </cell>
        </row>
        <row r="3791">
          <cell r="J3791">
            <v>41464</v>
          </cell>
        </row>
        <row r="3792">
          <cell r="J3792">
            <v>41465</v>
          </cell>
        </row>
        <row r="3793">
          <cell r="J3793">
            <v>41466</v>
          </cell>
        </row>
        <row r="3794">
          <cell r="J3794">
            <v>41467</v>
          </cell>
        </row>
        <row r="3795">
          <cell r="J3795">
            <v>41470</v>
          </cell>
        </row>
        <row r="3796">
          <cell r="J3796">
            <v>41471</v>
          </cell>
        </row>
        <row r="3797">
          <cell r="J3797">
            <v>41472</v>
          </cell>
        </row>
        <row r="3798">
          <cell r="J3798">
            <v>41473</v>
          </cell>
        </row>
        <row r="3799">
          <cell r="J3799">
            <v>41474</v>
          </cell>
        </row>
        <row r="3800">
          <cell r="J3800">
            <v>41477</v>
          </cell>
        </row>
        <row r="3801">
          <cell r="J3801">
            <v>41478</v>
          </cell>
        </row>
        <row r="3802">
          <cell r="J3802">
            <v>41479</v>
          </cell>
        </row>
        <row r="3803">
          <cell r="J3803">
            <v>41480</v>
          </cell>
        </row>
        <row r="3804">
          <cell r="J3804">
            <v>41481</v>
          </cell>
        </row>
        <row r="3805">
          <cell r="J3805">
            <v>41484</v>
          </cell>
        </row>
        <row r="3806">
          <cell r="J3806">
            <v>41485</v>
          </cell>
        </row>
        <row r="3807">
          <cell r="J3807">
            <v>41486</v>
          </cell>
        </row>
        <row r="3808">
          <cell r="J3808">
            <v>41487</v>
          </cell>
        </row>
        <row r="3809">
          <cell r="J3809">
            <v>41488</v>
          </cell>
        </row>
        <row r="3810">
          <cell r="J3810">
            <v>41491</v>
          </cell>
        </row>
        <row r="3811">
          <cell r="J3811">
            <v>41492</v>
          </cell>
        </row>
        <row r="3812">
          <cell r="J3812">
            <v>41493</v>
          </cell>
        </row>
        <row r="3813">
          <cell r="J3813">
            <v>41494</v>
          </cell>
        </row>
        <row r="3814">
          <cell r="J3814">
            <v>41495</v>
          </cell>
        </row>
        <row r="3815">
          <cell r="J3815">
            <v>41498</v>
          </cell>
        </row>
        <row r="3816">
          <cell r="J3816">
            <v>41499</v>
          </cell>
        </row>
        <row r="3817">
          <cell r="J3817">
            <v>41500</v>
          </cell>
        </row>
        <row r="3818">
          <cell r="J3818">
            <v>41501</v>
          </cell>
        </row>
        <row r="3819">
          <cell r="J3819">
            <v>41502</v>
          </cell>
        </row>
        <row r="3820">
          <cell r="J3820">
            <v>41505</v>
          </cell>
        </row>
        <row r="3821">
          <cell r="J3821">
            <v>41506</v>
          </cell>
        </row>
        <row r="3822">
          <cell r="J3822">
            <v>41507</v>
          </cell>
        </row>
        <row r="3823">
          <cell r="J3823">
            <v>41508</v>
          </cell>
        </row>
        <row r="3824">
          <cell r="J3824">
            <v>41509</v>
          </cell>
        </row>
        <row r="3825">
          <cell r="J3825">
            <v>41512</v>
          </cell>
        </row>
        <row r="3826">
          <cell r="J3826">
            <v>41513</v>
          </cell>
        </row>
        <row r="3827">
          <cell r="J3827">
            <v>41514</v>
          </cell>
        </row>
        <row r="3828">
          <cell r="J3828">
            <v>41515</v>
          </cell>
        </row>
        <row r="3829">
          <cell r="J3829">
            <v>41516</v>
          </cell>
        </row>
        <row r="3830">
          <cell r="J3830">
            <v>41519</v>
          </cell>
        </row>
        <row r="3831">
          <cell r="J3831">
            <v>41520</v>
          </cell>
        </row>
        <row r="3832">
          <cell r="J3832">
            <v>41521</v>
          </cell>
        </row>
        <row r="3833">
          <cell r="J3833">
            <v>41522</v>
          </cell>
        </row>
        <row r="3834">
          <cell r="J3834">
            <v>41523</v>
          </cell>
        </row>
        <row r="3835">
          <cell r="J3835">
            <v>41526</v>
          </cell>
        </row>
        <row r="3836">
          <cell r="J3836">
            <v>41527</v>
          </cell>
        </row>
        <row r="3837">
          <cell r="J3837">
            <v>41528</v>
          </cell>
        </row>
        <row r="3838">
          <cell r="J3838">
            <v>41529</v>
          </cell>
        </row>
        <row r="3839">
          <cell r="J3839">
            <v>41530</v>
          </cell>
        </row>
        <row r="3840">
          <cell r="J3840">
            <v>41533</v>
          </cell>
        </row>
        <row r="3841">
          <cell r="J3841">
            <v>41534</v>
          </cell>
        </row>
        <row r="3842">
          <cell r="J3842">
            <v>41535</v>
          </cell>
        </row>
        <row r="3843">
          <cell r="J3843">
            <v>41536</v>
          </cell>
        </row>
        <row r="3844">
          <cell r="J3844">
            <v>41537</v>
          </cell>
        </row>
        <row r="3845">
          <cell r="J3845">
            <v>41540</v>
          </cell>
        </row>
        <row r="3846">
          <cell r="J3846">
            <v>41541</v>
          </cell>
        </row>
        <row r="3847">
          <cell r="J3847">
            <v>41542</v>
          </cell>
        </row>
        <row r="3848">
          <cell r="J3848">
            <v>41543</v>
          </cell>
        </row>
        <row r="3849">
          <cell r="J3849">
            <v>41544</v>
          </cell>
        </row>
        <row r="3850">
          <cell r="J3850">
            <v>41547</v>
          </cell>
        </row>
        <row r="3851">
          <cell r="J3851">
            <v>41548</v>
          </cell>
        </row>
        <row r="3852">
          <cell r="J3852">
            <v>41549</v>
          </cell>
        </row>
        <row r="3853">
          <cell r="J3853">
            <v>41550</v>
          </cell>
        </row>
        <row r="3854">
          <cell r="J3854">
            <v>41551</v>
          </cell>
        </row>
        <row r="3855">
          <cell r="J3855">
            <v>41554</v>
          </cell>
        </row>
        <row r="3856">
          <cell r="J3856">
            <v>41555</v>
          </cell>
        </row>
        <row r="3857">
          <cell r="J3857">
            <v>41556</v>
          </cell>
        </row>
        <row r="3858">
          <cell r="J3858">
            <v>41557</v>
          </cell>
        </row>
        <row r="3859">
          <cell r="J3859">
            <v>41558</v>
          </cell>
        </row>
        <row r="3860">
          <cell r="J3860">
            <v>41561</v>
          </cell>
        </row>
        <row r="3861">
          <cell r="J3861">
            <v>41562</v>
          </cell>
        </row>
        <row r="3862">
          <cell r="J3862">
            <v>41563</v>
          </cell>
        </row>
        <row r="3863">
          <cell r="J3863">
            <v>41564</v>
          </cell>
        </row>
        <row r="3864">
          <cell r="J3864">
            <v>41565</v>
          </cell>
        </row>
        <row r="3865">
          <cell r="J3865">
            <v>41568</v>
          </cell>
        </row>
        <row r="3866">
          <cell r="J3866">
            <v>41569</v>
          </cell>
        </row>
        <row r="3867">
          <cell r="J3867">
            <v>41570</v>
          </cell>
        </row>
        <row r="3868">
          <cell r="J3868">
            <v>41571</v>
          </cell>
        </row>
        <row r="3869">
          <cell r="J3869">
            <v>41572</v>
          </cell>
        </row>
        <row r="3870">
          <cell r="J3870">
            <v>41575</v>
          </cell>
        </row>
        <row r="3871">
          <cell r="J3871">
            <v>41576</v>
          </cell>
        </row>
        <row r="3872">
          <cell r="J3872">
            <v>41577</v>
          </cell>
        </row>
        <row r="3873">
          <cell r="J3873">
            <v>41578</v>
          </cell>
        </row>
        <row r="3874">
          <cell r="J3874">
            <v>41579</v>
          </cell>
        </row>
        <row r="3875">
          <cell r="J3875">
            <v>41582</v>
          </cell>
        </row>
        <row r="3876">
          <cell r="J3876">
            <v>41583</v>
          </cell>
        </row>
        <row r="3877">
          <cell r="J3877">
            <v>41584</v>
          </cell>
        </row>
        <row r="3878">
          <cell r="J3878">
            <v>41585</v>
          </cell>
        </row>
        <row r="3879">
          <cell r="J3879">
            <v>41586</v>
          </cell>
        </row>
        <row r="3880">
          <cell r="J3880">
            <v>41589</v>
          </cell>
        </row>
        <row r="3881">
          <cell r="J3881">
            <v>41590</v>
          </cell>
        </row>
        <row r="3882">
          <cell r="J3882">
            <v>41591</v>
          </cell>
        </row>
        <row r="3883">
          <cell r="J3883">
            <v>41592</v>
          </cell>
        </row>
        <row r="3884">
          <cell r="J3884">
            <v>41593</v>
          </cell>
        </row>
        <row r="3885">
          <cell r="J3885">
            <v>41596</v>
          </cell>
        </row>
        <row r="3886">
          <cell r="J3886">
            <v>41597</v>
          </cell>
        </row>
        <row r="3887">
          <cell r="J3887">
            <v>41598</v>
          </cell>
        </row>
        <row r="3888">
          <cell r="J3888">
            <v>41599</v>
          </cell>
        </row>
        <row r="3889">
          <cell r="J3889">
            <v>41600</v>
          </cell>
        </row>
        <row r="3890">
          <cell r="J3890">
            <v>41603</v>
          </cell>
        </row>
        <row r="3891">
          <cell r="J3891">
            <v>41604</v>
          </cell>
        </row>
        <row r="3892">
          <cell r="J3892">
            <v>41605</v>
          </cell>
        </row>
        <row r="3893">
          <cell r="J3893">
            <v>41606</v>
          </cell>
        </row>
        <row r="3894">
          <cell r="J3894">
            <v>41607</v>
          </cell>
        </row>
        <row r="3895">
          <cell r="J3895">
            <v>41610</v>
          </cell>
        </row>
        <row r="3896">
          <cell r="J3896">
            <v>41611</v>
          </cell>
        </row>
        <row r="3897">
          <cell r="J3897">
            <v>41612</v>
          </cell>
        </row>
        <row r="3898">
          <cell r="J3898">
            <v>41613</v>
          </cell>
        </row>
        <row r="3899">
          <cell r="J3899">
            <v>41614</v>
          </cell>
        </row>
        <row r="3900">
          <cell r="J3900">
            <v>41617</v>
          </cell>
        </row>
        <row r="3901">
          <cell r="J3901">
            <v>41618</v>
          </cell>
        </row>
        <row r="3902">
          <cell r="J3902">
            <v>41619</v>
          </cell>
        </row>
        <row r="3903">
          <cell r="J3903">
            <v>41620</v>
          </cell>
        </row>
        <row r="3904">
          <cell r="J3904">
            <v>41621</v>
          </cell>
        </row>
        <row r="3905">
          <cell r="J3905">
            <v>41624</v>
          </cell>
        </row>
        <row r="3906">
          <cell r="J3906">
            <v>41625</v>
          </cell>
        </row>
        <row r="3907">
          <cell r="J3907">
            <v>41626</v>
          </cell>
        </row>
        <row r="3908">
          <cell r="J3908">
            <v>41627</v>
          </cell>
        </row>
        <row r="3909">
          <cell r="J3909">
            <v>41628</v>
          </cell>
        </row>
        <row r="3910">
          <cell r="J3910">
            <v>41631</v>
          </cell>
        </row>
        <row r="3911">
          <cell r="J3911">
            <v>41632</v>
          </cell>
        </row>
        <row r="3912">
          <cell r="J3912">
            <v>41633</v>
          </cell>
        </row>
        <row r="3913">
          <cell r="J3913">
            <v>41634</v>
          </cell>
        </row>
        <row r="3914">
          <cell r="J3914">
            <v>41635</v>
          </cell>
        </row>
        <row r="3915">
          <cell r="J3915">
            <v>41638</v>
          </cell>
        </row>
        <row r="3916">
          <cell r="J3916">
            <v>41639</v>
          </cell>
        </row>
        <row r="3917">
          <cell r="J3917">
            <v>41640</v>
          </cell>
        </row>
        <row r="3918">
          <cell r="J3918">
            <v>41641</v>
          </cell>
        </row>
        <row r="3919">
          <cell r="J3919">
            <v>41642</v>
          </cell>
        </row>
        <row r="3920">
          <cell r="J3920">
            <v>41645</v>
          </cell>
        </row>
        <row r="3921">
          <cell r="J3921">
            <v>41646</v>
          </cell>
        </row>
        <row r="3922">
          <cell r="J3922">
            <v>41647</v>
          </cell>
        </row>
        <row r="3923">
          <cell r="J3923">
            <v>41648</v>
          </cell>
        </row>
        <row r="3924">
          <cell r="J3924">
            <v>41649</v>
          </cell>
        </row>
        <row r="3925">
          <cell r="J3925">
            <v>41652</v>
          </cell>
        </row>
        <row r="3926">
          <cell r="J3926">
            <v>41653</v>
          </cell>
        </row>
        <row r="3927">
          <cell r="J3927">
            <v>41654</v>
          </cell>
        </row>
        <row r="3928">
          <cell r="J3928">
            <v>41655</v>
          </cell>
        </row>
        <row r="3929">
          <cell r="J3929">
            <v>41656</v>
          </cell>
        </row>
        <row r="3930">
          <cell r="J3930">
            <v>41659</v>
          </cell>
        </row>
        <row r="3931">
          <cell r="J3931">
            <v>41660</v>
          </cell>
        </row>
        <row r="3932">
          <cell r="J3932">
            <v>41661</v>
          </cell>
        </row>
        <row r="3933">
          <cell r="J3933">
            <v>41662</v>
          </cell>
        </row>
        <row r="3934">
          <cell r="J3934">
            <v>41663</v>
          </cell>
        </row>
        <row r="3935">
          <cell r="J3935">
            <v>41666</v>
          </cell>
        </row>
        <row r="3936">
          <cell r="J3936">
            <v>41667</v>
          </cell>
        </row>
        <row r="3937">
          <cell r="J3937">
            <v>41668</v>
          </cell>
        </row>
        <row r="3938">
          <cell r="J3938">
            <v>41669</v>
          </cell>
        </row>
        <row r="3939">
          <cell r="J3939">
            <v>41670</v>
          </cell>
        </row>
        <row r="3940">
          <cell r="J3940">
            <v>41673</v>
          </cell>
        </row>
        <row r="3941">
          <cell r="J3941">
            <v>41674</v>
          </cell>
        </row>
        <row r="3942">
          <cell r="J3942">
            <v>41675</v>
          </cell>
        </row>
        <row r="3943">
          <cell r="J3943">
            <v>41676</v>
          </cell>
        </row>
        <row r="3944">
          <cell r="J3944">
            <v>41677</v>
          </cell>
        </row>
        <row r="3945">
          <cell r="J3945">
            <v>41680</v>
          </cell>
        </row>
        <row r="3946">
          <cell r="J3946">
            <v>41681</v>
          </cell>
        </row>
        <row r="3947">
          <cell r="J3947">
            <v>41682</v>
          </cell>
        </row>
        <row r="3948">
          <cell r="J3948">
            <v>41683</v>
          </cell>
        </row>
        <row r="3949">
          <cell r="J3949">
            <v>41684</v>
          </cell>
        </row>
        <row r="3950">
          <cell r="J3950">
            <v>41687</v>
          </cell>
        </row>
        <row r="3951">
          <cell r="J3951">
            <v>41688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CGC</v>
          </cell>
        </row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>
        <row r="2">
          <cell r="D2">
            <v>0</v>
          </cell>
        </row>
      </sheetData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>
        <row r="2">
          <cell r="P2" t="str">
            <v>Yes</v>
          </cell>
        </row>
        <row r="3">
          <cell r="P3" t="str">
            <v>No</v>
          </cell>
        </row>
        <row r="4">
          <cell r="P4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Template"/>
      <sheetName val="LASTq"/>
      <sheetName val="LASTy"/>
      <sheetName val="CURRENTq"/>
      <sheetName val="CURRENTy"/>
      <sheetName val="C2.1"/>
      <sheetName val="C2.2"/>
      <sheetName val="C2.3"/>
      <sheetName val="C2.A"/>
      <sheetName val="T2.A"/>
      <sheetName val="C2.4"/>
      <sheetName val="C2.5"/>
      <sheetName val="T2.1"/>
      <sheetName val="T2.B"/>
      <sheetName val="C2.B"/>
      <sheetName val="T2.2"/>
      <sheetName val="T2.3"/>
      <sheetName val="C2.6"/>
      <sheetName val="C2.7"/>
      <sheetName val="C2.8"/>
      <sheetName val="C2.9"/>
      <sheetName val="T2.4"/>
      <sheetName val="C2.10"/>
      <sheetName val="C2.C"/>
      <sheetName val="C2.D"/>
      <sheetName val="T2.C"/>
      <sheetName val="C2.11"/>
      <sheetName val="C2.12"/>
      <sheetName val="C2.13"/>
      <sheetName val="C2.14"/>
      <sheetName val="C2.15"/>
      <sheetName val="C2.16"/>
      <sheetName val="C2.17"/>
      <sheetName val="T2.5"/>
      <sheetName val="T2.6"/>
      <sheetName val="T2.7"/>
      <sheetName val="T2.8"/>
      <sheetName val="T2.9"/>
      <sheetName val="T2.10"/>
      <sheetName val="xC2.C"/>
      <sheetName val="T2.Ax"/>
      <sheetName val="C2.5x"/>
      <sheetName val="C2.15x"/>
      <sheetName val="C2.15xx"/>
    </sheetNames>
    <sheetDataSet>
      <sheetData sheetId="0">
        <row r="2">
          <cell r="X2">
            <v>38353</v>
          </cell>
        </row>
        <row r="3">
          <cell r="X3">
            <v>38384</v>
          </cell>
        </row>
        <row r="4">
          <cell r="X4">
            <v>38412</v>
          </cell>
        </row>
        <row r="5">
          <cell r="X5">
            <v>38443</v>
          </cell>
        </row>
        <row r="6">
          <cell r="X6">
            <v>38473</v>
          </cell>
        </row>
        <row r="7">
          <cell r="X7">
            <v>38504</v>
          </cell>
        </row>
        <row r="8">
          <cell r="X8">
            <v>38534</v>
          </cell>
        </row>
        <row r="9">
          <cell r="X9">
            <v>38565</v>
          </cell>
        </row>
        <row r="10">
          <cell r="X10">
            <v>38596</v>
          </cell>
        </row>
        <row r="11">
          <cell r="X11">
            <v>38626</v>
          </cell>
        </row>
        <row r="12">
          <cell r="X12">
            <v>38657</v>
          </cell>
        </row>
        <row r="13">
          <cell r="X13">
            <v>38687</v>
          </cell>
        </row>
        <row r="14">
          <cell r="X14">
            <v>38718</v>
          </cell>
        </row>
        <row r="15">
          <cell r="X15">
            <v>38749</v>
          </cell>
        </row>
        <row r="16">
          <cell r="X16">
            <v>38777</v>
          </cell>
        </row>
        <row r="17">
          <cell r="X17">
            <v>38808</v>
          </cell>
        </row>
        <row r="18">
          <cell r="X18">
            <v>38838</v>
          </cell>
        </row>
        <row r="19">
          <cell r="X19">
            <v>38869</v>
          </cell>
        </row>
        <row r="20">
          <cell r="X20">
            <v>38899</v>
          </cell>
        </row>
        <row r="21">
          <cell r="X21">
            <v>38930</v>
          </cell>
        </row>
        <row r="22">
          <cell r="X22">
            <v>38961</v>
          </cell>
        </row>
        <row r="23">
          <cell r="X23">
            <v>38991</v>
          </cell>
        </row>
        <row r="24">
          <cell r="X24">
            <v>39022</v>
          </cell>
        </row>
        <row r="25">
          <cell r="X25">
            <v>39052</v>
          </cell>
        </row>
        <row r="26">
          <cell r="X26">
            <v>39083</v>
          </cell>
        </row>
        <row r="27">
          <cell r="X27">
            <v>39114</v>
          </cell>
        </row>
        <row r="28">
          <cell r="X28">
            <v>39142</v>
          </cell>
        </row>
        <row r="29">
          <cell r="X29">
            <v>39173</v>
          </cell>
        </row>
        <row r="30">
          <cell r="X30">
            <v>39203</v>
          </cell>
        </row>
        <row r="31">
          <cell r="X31">
            <v>39234</v>
          </cell>
        </row>
        <row r="32">
          <cell r="X32">
            <v>39264</v>
          </cell>
        </row>
        <row r="33">
          <cell r="X33">
            <v>39295</v>
          </cell>
        </row>
        <row r="34">
          <cell r="X34">
            <v>39326</v>
          </cell>
        </row>
        <row r="35">
          <cell r="X35">
            <v>39356</v>
          </cell>
        </row>
        <row r="36">
          <cell r="X36">
            <v>39387</v>
          </cell>
        </row>
        <row r="37">
          <cell r="X37">
            <v>39417</v>
          </cell>
        </row>
        <row r="38">
          <cell r="X38">
            <v>39448</v>
          </cell>
        </row>
        <row r="39">
          <cell r="X39">
            <v>39479</v>
          </cell>
        </row>
        <row r="40">
          <cell r="X40">
            <v>39508</v>
          </cell>
        </row>
        <row r="41">
          <cell r="X41">
            <v>39539</v>
          </cell>
        </row>
        <row r="42">
          <cell r="X42">
            <v>39569</v>
          </cell>
        </row>
        <row r="43">
          <cell r="X43">
            <v>39600</v>
          </cell>
        </row>
        <row r="44">
          <cell r="X44">
            <v>39630</v>
          </cell>
        </row>
        <row r="45">
          <cell r="X45">
            <v>39661</v>
          </cell>
        </row>
        <row r="46">
          <cell r="X46">
            <v>39692</v>
          </cell>
        </row>
        <row r="47">
          <cell r="X47">
            <v>39722</v>
          </cell>
        </row>
        <row r="48">
          <cell r="X48">
            <v>39753</v>
          </cell>
        </row>
        <row r="49">
          <cell r="X49">
            <v>39783</v>
          </cell>
        </row>
        <row r="50">
          <cell r="X50">
            <v>39814</v>
          </cell>
        </row>
        <row r="51">
          <cell r="X51">
            <v>39845</v>
          </cell>
        </row>
        <row r="52">
          <cell r="X52">
            <v>39873</v>
          </cell>
        </row>
        <row r="53">
          <cell r="X53">
            <v>39904</v>
          </cell>
        </row>
        <row r="54">
          <cell r="X54">
            <v>39934</v>
          </cell>
        </row>
        <row r="55">
          <cell r="X55">
            <v>39965</v>
          </cell>
        </row>
        <row r="56">
          <cell r="X56">
            <v>39995</v>
          </cell>
        </row>
        <row r="57">
          <cell r="X57">
            <v>40026</v>
          </cell>
        </row>
        <row r="58">
          <cell r="X58">
            <v>40057</v>
          </cell>
        </row>
        <row r="59">
          <cell r="X59">
            <v>40087</v>
          </cell>
        </row>
        <row r="60">
          <cell r="X60">
            <v>40118</v>
          </cell>
        </row>
        <row r="61">
          <cell r="X61">
            <v>40148</v>
          </cell>
        </row>
        <row r="62">
          <cell r="X62">
            <v>40179</v>
          </cell>
        </row>
        <row r="63">
          <cell r="X63">
            <v>40210</v>
          </cell>
        </row>
        <row r="64">
          <cell r="X64">
            <v>40238</v>
          </cell>
        </row>
        <row r="65">
          <cell r="X65">
            <v>40269</v>
          </cell>
        </row>
        <row r="66">
          <cell r="X66">
            <v>40299</v>
          </cell>
        </row>
        <row r="67">
          <cell r="X67">
            <v>40330</v>
          </cell>
        </row>
        <row r="68">
          <cell r="X68">
            <v>40360</v>
          </cell>
        </row>
        <row r="69">
          <cell r="X69">
            <v>40391</v>
          </cell>
        </row>
        <row r="70">
          <cell r="X70">
            <v>40422</v>
          </cell>
        </row>
        <row r="71">
          <cell r="X71">
            <v>40452</v>
          </cell>
        </row>
        <row r="72">
          <cell r="X72">
            <v>40483</v>
          </cell>
        </row>
        <row r="73">
          <cell r="X73">
            <v>40513</v>
          </cell>
        </row>
        <row r="74">
          <cell r="X74">
            <v>40544</v>
          </cell>
        </row>
        <row r="75">
          <cell r="X75">
            <v>40575</v>
          </cell>
        </row>
        <row r="76">
          <cell r="X76">
            <v>40603</v>
          </cell>
        </row>
        <row r="77">
          <cell r="X77">
            <v>40634</v>
          </cell>
        </row>
        <row r="78">
          <cell r="X78">
            <v>40664</v>
          </cell>
        </row>
        <row r="79">
          <cell r="X79">
            <v>40695</v>
          </cell>
        </row>
        <row r="80">
          <cell r="X80">
            <v>40725</v>
          </cell>
        </row>
        <row r="81">
          <cell r="X81">
            <v>40756</v>
          </cell>
        </row>
        <row r="82">
          <cell r="X82">
            <v>40787</v>
          </cell>
        </row>
        <row r="83">
          <cell r="X83">
            <v>40817</v>
          </cell>
        </row>
        <row r="84">
          <cell r="X84">
            <v>40848</v>
          </cell>
        </row>
        <row r="85">
          <cell r="X85">
            <v>40878</v>
          </cell>
        </row>
        <row r="86">
          <cell r="X86">
            <v>40909</v>
          </cell>
        </row>
        <row r="87">
          <cell r="X87">
            <v>40940</v>
          </cell>
        </row>
        <row r="88">
          <cell r="X88">
            <v>40969</v>
          </cell>
        </row>
        <row r="89">
          <cell r="X89">
            <v>41000</v>
          </cell>
        </row>
        <row r="90">
          <cell r="X90">
            <v>41030</v>
          </cell>
        </row>
        <row r="91">
          <cell r="X91">
            <v>41061</v>
          </cell>
        </row>
        <row r="92">
          <cell r="X92">
            <v>41091</v>
          </cell>
        </row>
        <row r="93">
          <cell r="X93">
            <v>41122</v>
          </cell>
        </row>
        <row r="94">
          <cell r="X94">
            <v>41153</v>
          </cell>
        </row>
        <row r="95">
          <cell r="X95">
            <v>41183</v>
          </cell>
        </row>
        <row r="96">
          <cell r="X96">
            <v>41214</v>
          </cell>
        </row>
        <row r="97">
          <cell r="X97">
            <v>41244</v>
          </cell>
        </row>
        <row r="98">
          <cell r="X98">
            <v>41275</v>
          </cell>
        </row>
        <row r="99">
          <cell r="X99">
            <v>41306</v>
          </cell>
        </row>
        <row r="100">
          <cell r="X100">
            <v>41334</v>
          </cell>
        </row>
        <row r="101">
          <cell r="X101">
            <v>41365</v>
          </cell>
        </row>
        <row r="102">
          <cell r="X102">
            <v>41395</v>
          </cell>
        </row>
        <row r="103">
          <cell r="X103">
            <v>41426</v>
          </cell>
        </row>
        <row r="104">
          <cell r="X104">
            <v>41456</v>
          </cell>
        </row>
        <row r="105">
          <cell r="X105">
            <v>41487</v>
          </cell>
        </row>
        <row r="106">
          <cell r="X106">
            <v>41518</v>
          </cell>
        </row>
        <row r="107">
          <cell r="X107">
            <v>41548</v>
          </cell>
        </row>
        <row r="108">
          <cell r="X108">
            <v>41579</v>
          </cell>
        </row>
        <row r="109">
          <cell r="X109">
            <v>41609</v>
          </cell>
        </row>
        <row r="110">
          <cell r="X110">
            <v>41640</v>
          </cell>
        </row>
        <row r="111">
          <cell r="X111">
            <v>41671</v>
          </cell>
        </row>
        <row r="112">
          <cell r="X112">
            <v>41699</v>
          </cell>
        </row>
        <row r="113">
          <cell r="X113">
            <v>41730</v>
          </cell>
        </row>
        <row r="114">
          <cell r="X114">
            <v>41760</v>
          </cell>
        </row>
        <row r="115">
          <cell r="X115">
            <v>41791</v>
          </cell>
        </row>
        <row r="116">
          <cell r="X116">
            <v>41821</v>
          </cell>
        </row>
        <row r="117">
          <cell r="X117">
            <v>41852</v>
          </cell>
        </row>
        <row r="118">
          <cell r="X118">
            <v>41883</v>
          </cell>
        </row>
        <row r="119">
          <cell r="X119">
            <v>41913</v>
          </cell>
        </row>
        <row r="120">
          <cell r="X120">
            <v>41944</v>
          </cell>
        </row>
        <row r="121">
          <cell r="X121">
            <v>41974</v>
          </cell>
        </row>
        <row r="122">
          <cell r="X122">
            <v>42005</v>
          </cell>
        </row>
        <row r="123">
          <cell r="X123">
            <v>42036</v>
          </cell>
        </row>
        <row r="124">
          <cell r="X124">
            <v>42064</v>
          </cell>
        </row>
        <row r="125">
          <cell r="X125">
            <v>42095</v>
          </cell>
        </row>
        <row r="126">
          <cell r="X126">
            <v>42125</v>
          </cell>
        </row>
        <row r="127">
          <cell r="X127">
            <v>42156</v>
          </cell>
        </row>
        <row r="128">
          <cell r="X128">
            <v>42186</v>
          </cell>
        </row>
        <row r="129">
          <cell r="X129">
            <v>42217</v>
          </cell>
        </row>
        <row r="130">
          <cell r="X130">
            <v>42248</v>
          </cell>
        </row>
        <row r="131">
          <cell r="X131">
            <v>42278</v>
          </cell>
        </row>
        <row r="132">
          <cell r="X132">
            <v>42309</v>
          </cell>
        </row>
        <row r="133">
          <cell r="X133">
            <v>42339</v>
          </cell>
        </row>
        <row r="134">
          <cell r="X134">
            <v>42370</v>
          </cell>
        </row>
        <row r="135">
          <cell r="X135">
            <v>42401</v>
          </cell>
        </row>
        <row r="136">
          <cell r="X136">
            <v>42430</v>
          </cell>
        </row>
        <row r="137">
          <cell r="X137">
            <v>42461</v>
          </cell>
        </row>
        <row r="138">
          <cell r="X138">
            <v>42491</v>
          </cell>
        </row>
        <row r="139">
          <cell r="X139">
            <v>42522</v>
          </cell>
        </row>
        <row r="140">
          <cell r="X140">
            <v>42552</v>
          </cell>
        </row>
        <row r="141">
          <cell r="X141">
            <v>42583</v>
          </cell>
        </row>
        <row r="142">
          <cell r="X142">
            <v>42614</v>
          </cell>
        </row>
        <row r="143">
          <cell r="X143">
            <v>42644</v>
          </cell>
        </row>
        <row r="144">
          <cell r="X144">
            <v>42675</v>
          </cell>
        </row>
        <row r="145">
          <cell r="X145">
            <v>42705</v>
          </cell>
        </row>
        <row r="146">
          <cell r="X146">
            <v>42736</v>
          </cell>
        </row>
        <row r="147">
          <cell r="X147">
            <v>42767</v>
          </cell>
        </row>
        <row r="148">
          <cell r="X148">
            <v>42795</v>
          </cell>
        </row>
        <row r="149">
          <cell r="X149">
            <v>42826</v>
          </cell>
        </row>
        <row r="150">
          <cell r="X150">
            <v>42856</v>
          </cell>
        </row>
        <row r="151">
          <cell r="X151">
            <v>42887</v>
          </cell>
        </row>
        <row r="152">
          <cell r="X152">
            <v>42917</v>
          </cell>
        </row>
        <row r="153">
          <cell r="X153">
            <v>42948</v>
          </cell>
        </row>
        <row r="154">
          <cell r="X154">
            <v>42979</v>
          </cell>
        </row>
        <row r="155">
          <cell r="X155">
            <v>43009</v>
          </cell>
        </row>
        <row r="156">
          <cell r="X156">
            <v>43040</v>
          </cell>
        </row>
        <row r="157">
          <cell r="X157">
            <v>43070</v>
          </cell>
        </row>
        <row r="158">
          <cell r="X158">
            <v>43101</v>
          </cell>
        </row>
        <row r="159">
          <cell r="X159">
            <v>43132</v>
          </cell>
        </row>
        <row r="160">
          <cell r="X160">
            <v>43160</v>
          </cell>
        </row>
        <row r="161">
          <cell r="X161">
            <v>43191</v>
          </cell>
        </row>
        <row r="162">
          <cell r="X162">
            <v>43221</v>
          </cell>
        </row>
        <row r="163">
          <cell r="X163">
            <v>43252</v>
          </cell>
        </row>
        <row r="164">
          <cell r="X164">
            <v>43282</v>
          </cell>
        </row>
        <row r="165">
          <cell r="X165">
            <v>43313</v>
          </cell>
        </row>
        <row r="166">
          <cell r="X166">
            <v>43344</v>
          </cell>
        </row>
        <row r="167">
          <cell r="X167">
            <v>43374</v>
          </cell>
        </row>
        <row r="168">
          <cell r="X168">
            <v>43405</v>
          </cell>
        </row>
        <row r="169">
          <cell r="X169">
            <v>43435</v>
          </cell>
        </row>
        <row r="170">
          <cell r="X170">
            <v>43466</v>
          </cell>
        </row>
        <row r="171">
          <cell r="X171">
            <v>43497</v>
          </cell>
        </row>
        <row r="172">
          <cell r="X172">
            <v>43525</v>
          </cell>
        </row>
        <row r="173">
          <cell r="X173">
            <v>43556</v>
          </cell>
        </row>
        <row r="174">
          <cell r="X174">
            <v>43586</v>
          </cell>
        </row>
        <row r="175">
          <cell r="X175">
            <v>43617</v>
          </cell>
        </row>
        <row r="176">
          <cell r="X176">
            <v>43647</v>
          </cell>
        </row>
        <row r="177">
          <cell r="X177">
            <v>43678</v>
          </cell>
        </row>
        <row r="178">
          <cell r="X178">
            <v>43709</v>
          </cell>
        </row>
        <row r="179">
          <cell r="X179">
            <v>43739</v>
          </cell>
        </row>
        <row r="180">
          <cell r="X180">
            <v>43770</v>
          </cell>
        </row>
        <row r="181">
          <cell r="X181">
            <v>43800</v>
          </cell>
        </row>
        <row r="182">
          <cell r="X182">
            <v>43831</v>
          </cell>
        </row>
        <row r="183">
          <cell r="X183">
            <v>43862</v>
          </cell>
        </row>
        <row r="184">
          <cell r="X184">
            <v>43891</v>
          </cell>
        </row>
        <row r="185">
          <cell r="X185">
            <v>43922</v>
          </cell>
        </row>
        <row r="186">
          <cell r="X186">
            <v>43952</v>
          </cell>
        </row>
        <row r="187">
          <cell r="X187">
            <v>43983</v>
          </cell>
        </row>
        <row r="188">
          <cell r="X188">
            <v>44013</v>
          </cell>
        </row>
        <row r="189">
          <cell r="X189">
            <v>44044</v>
          </cell>
        </row>
        <row r="190">
          <cell r="X190">
            <v>44075</v>
          </cell>
        </row>
        <row r="191">
          <cell r="X191">
            <v>44105</v>
          </cell>
        </row>
        <row r="192">
          <cell r="X192">
            <v>44136</v>
          </cell>
        </row>
        <row r="193">
          <cell r="X193">
            <v>44166</v>
          </cell>
        </row>
        <row r="194">
          <cell r="X194">
            <v>44197</v>
          </cell>
        </row>
        <row r="195">
          <cell r="X195">
            <v>44228</v>
          </cell>
        </row>
        <row r="196">
          <cell r="X196">
            <v>44256</v>
          </cell>
        </row>
        <row r="197">
          <cell r="X197">
            <v>44287</v>
          </cell>
        </row>
        <row r="198">
          <cell r="X198">
            <v>44317</v>
          </cell>
        </row>
        <row r="199">
          <cell r="X199">
            <v>44348</v>
          </cell>
        </row>
        <row r="200">
          <cell r="X200">
            <v>44378</v>
          </cell>
        </row>
        <row r="201">
          <cell r="X201">
            <v>44409</v>
          </cell>
        </row>
        <row r="202">
          <cell r="X202">
            <v>44440</v>
          </cell>
        </row>
        <row r="203">
          <cell r="X203">
            <v>44470</v>
          </cell>
        </row>
        <row r="204">
          <cell r="X204">
            <v>44501</v>
          </cell>
        </row>
        <row r="205">
          <cell r="X205">
            <v>44531</v>
          </cell>
        </row>
        <row r="206">
          <cell r="X206">
            <v>44562</v>
          </cell>
        </row>
        <row r="207">
          <cell r="X207">
            <v>44593</v>
          </cell>
        </row>
        <row r="208">
          <cell r="X208">
            <v>44621</v>
          </cell>
        </row>
        <row r="209">
          <cell r="X209">
            <v>44652</v>
          </cell>
        </row>
        <row r="210">
          <cell r="X210">
            <v>44682</v>
          </cell>
        </row>
        <row r="211">
          <cell r="X211">
            <v>44713</v>
          </cell>
        </row>
        <row r="212">
          <cell r="X212">
            <v>44743</v>
          </cell>
        </row>
        <row r="213">
          <cell r="X213">
            <v>44774</v>
          </cell>
        </row>
        <row r="214">
          <cell r="X214">
            <v>44805</v>
          </cell>
        </row>
        <row r="215">
          <cell r="X215">
            <v>44835</v>
          </cell>
        </row>
        <row r="216">
          <cell r="X216">
            <v>44866</v>
          </cell>
        </row>
        <row r="217">
          <cell r="X217">
            <v>44896</v>
          </cell>
        </row>
        <row r="218">
          <cell r="X218">
            <v>44927</v>
          </cell>
        </row>
        <row r="219">
          <cell r="X219">
            <v>44958</v>
          </cell>
        </row>
        <row r="220">
          <cell r="X220">
            <v>44986</v>
          </cell>
        </row>
        <row r="221">
          <cell r="X221">
            <v>45017</v>
          </cell>
        </row>
        <row r="222">
          <cell r="X222">
            <v>45047</v>
          </cell>
        </row>
        <row r="223">
          <cell r="X223">
            <v>45078</v>
          </cell>
        </row>
        <row r="224">
          <cell r="X224">
            <v>45108</v>
          </cell>
        </row>
        <row r="225">
          <cell r="X225">
            <v>45139</v>
          </cell>
        </row>
        <row r="226">
          <cell r="X226">
            <v>45170</v>
          </cell>
        </row>
        <row r="227">
          <cell r="X227">
            <v>45200</v>
          </cell>
        </row>
        <row r="228">
          <cell r="X228">
            <v>45231</v>
          </cell>
        </row>
        <row r="229">
          <cell r="X229">
            <v>45261</v>
          </cell>
        </row>
        <row r="230">
          <cell r="X230">
            <v>45292</v>
          </cell>
        </row>
        <row r="231">
          <cell r="X231">
            <v>45323</v>
          </cell>
        </row>
        <row r="232">
          <cell r="X232">
            <v>45352</v>
          </cell>
        </row>
        <row r="233">
          <cell r="X233">
            <v>45383</v>
          </cell>
        </row>
        <row r="234">
          <cell r="X234">
            <v>45413</v>
          </cell>
        </row>
        <row r="235">
          <cell r="X235">
            <v>45444</v>
          </cell>
        </row>
        <row r="236">
          <cell r="X236">
            <v>45474</v>
          </cell>
        </row>
        <row r="237">
          <cell r="X237">
            <v>45505</v>
          </cell>
        </row>
        <row r="238">
          <cell r="X238">
            <v>45536</v>
          </cell>
        </row>
        <row r="239">
          <cell r="X239">
            <v>45566</v>
          </cell>
        </row>
        <row r="240">
          <cell r="X240">
            <v>45597</v>
          </cell>
        </row>
        <row r="241">
          <cell r="X241">
            <v>45627</v>
          </cell>
        </row>
        <row r="242">
          <cell r="X242">
            <v>45658</v>
          </cell>
        </row>
        <row r="243">
          <cell r="X243">
            <v>45689</v>
          </cell>
        </row>
        <row r="244">
          <cell r="X244">
            <v>45717</v>
          </cell>
        </row>
        <row r="245">
          <cell r="X245">
            <v>45748</v>
          </cell>
        </row>
        <row r="246">
          <cell r="X246">
            <v>45778</v>
          </cell>
        </row>
        <row r="247">
          <cell r="X247">
            <v>45809</v>
          </cell>
        </row>
        <row r="248">
          <cell r="X248">
            <v>45839</v>
          </cell>
        </row>
        <row r="249">
          <cell r="X249">
            <v>45870</v>
          </cell>
        </row>
        <row r="250">
          <cell r="X250">
            <v>45901</v>
          </cell>
        </row>
        <row r="251">
          <cell r="X251">
            <v>45931</v>
          </cell>
        </row>
        <row r="252">
          <cell r="X252">
            <v>45962</v>
          </cell>
        </row>
        <row r="253">
          <cell r="X253">
            <v>45992</v>
          </cell>
        </row>
        <row r="254">
          <cell r="X254">
            <v>46023</v>
          </cell>
        </row>
        <row r="255">
          <cell r="X255">
            <v>46054</v>
          </cell>
        </row>
        <row r="256">
          <cell r="X256">
            <v>46082</v>
          </cell>
        </row>
        <row r="257">
          <cell r="X257">
            <v>46113</v>
          </cell>
        </row>
        <row r="258">
          <cell r="X258">
            <v>46143</v>
          </cell>
        </row>
        <row r="259">
          <cell r="X259">
            <v>46174</v>
          </cell>
        </row>
        <row r="260">
          <cell r="X260">
            <v>46204</v>
          </cell>
        </row>
        <row r="261">
          <cell r="X261">
            <v>46235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F60">
            <v>0.75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5">
          <cell r="E35">
            <v>26.458117424242424</v>
          </cell>
        </row>
      </sheetData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FSR">
  <a:themeElements>
    <a:clrScheme name="Custom 5">
      <a:dk1>
        <a:srgbClr val="FFFFFF"/>
      </a:dk1>
      <a:lt1>
        <a:srgbClr val="FFFFFF"/>
      </a:lt1>
      <a:dk2>
        <a:srgbClr val="E1D3DA"/>
      </a:dk2>
      <a:lt2>
        <a:srgbClr val="FFFFFF"/>
      </a:lt2>
      <a:accent1>
        <a:srgbClr val="E1D3DA"/>
      </a:accent1>
      <a:accent2>
        <a:srgbClr val="C3A6B5"/>
      </a:accent2>
      <a:accent3>
        <a:srgbClr val="A47A8F"/>
      </a:accent3>
      <a:accent4>
        <a:srgbClr val="864E6A"/>
      </a:accent4>
      <a:accent5>
        <a:srgbClr val="682145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8"/>
  </sheetPr>
  <dimension ref="A1:B21"/>
  <sheetViews>
    <sheetView tabSelected="1" workbookViewId="0"/>
  </sheetViews>
  <sheetFormatPr defaultColWidth="9.140625" defaultRowHeight="15"/>
  <cols>
    <col min="1" max="1" width="5.85546875" style="122" customWidth="1"/>
    <col min="2" max="2" width="111" style="122" customWidth="1"/>
    <col min="3" max="16384" width="9.140625" style="122"/>
  </cols>
  <sheetData>
    <row r="1" spans="1:2" ht="22.5" customHeight="1" thickBot="1">
      <c r="A1" s="121"/>
    </row>
    <row r="2" spans="1:2" ht="21">
      <c r="A2" s="123"/>
      <c r="B2" s="125" t="s">
        <v>54</v>
      </c>
    </row>
    <row r="3" spans="1:2" ht="15.75">
      <c r="B3" s="126" t="s">
        <v>242</v>
      </c>
    </row>
    <row r="4" spans="1:2" ht="13.9" customHeight="1">
      <c r="A4" s="124"/>
      <c r="B4" s="142" t="s">
        <v>64</v>
      </c>
    </row>
    <row r="5" spans="1:2" ht="15.75">
      <c r="B5" s="142" t="s">
        <v>65</v>
      </c>
    </row>
    <row r="6" spans="1:2" ht="15.75">
      <c r="B6" s="142" t="s">
        <v>66</v>
      </c>
    </row>
    <row r="7" spans="1:2" ht="9.75" customHeight="1">
      <c r="B7" s="143"/>
    </row>
    <row r="8" spans="1:2" ht="15.75">
      <c r="A8" s="124"/>
      <c r="B8" s="126" t="s">
        <v>243</v>
      </c>
    </row>
    <row r="9" spans="1:2" ht="15.75">
      <c r="B9" s="142" t="s">
        <v>240</v>
      </c>
    </row>
    <row r="10" spans="1:2" ht="15" customHeight="1">
      <c r="B10" s="142" t="s">
        <v>241</v>
      </c>
    </row>
    <row r="11" spans="1:2" ht="15.75">
      <c r="B11" s="142" t="s">
        <v>233</v>
      </c>
    </row>
    <row r="12" spans="1:2" ht="15.75">
      <c r="B12" s="142" t="s">
        <v>234</v>
      </c>
    </row>
    <row r="13" spans="1:2" ht="15.75">
      <c r="B13" s="142" t="s">
        <v>235</v>
      </c>
    </row>
    <row r="14" spans="1:2" ht="15.75">
      <c r="B14" s="142" t="s">
        <v>236</v>
      </c>
    </row>
    <row r="15" spans="1:2" ht="9" customHeight="1">
      <c r="B15" s="142"/>
    </row>
    <row r="16" spans="1:2" ht="15.75">
      <c r="B16" s="126" t="s">
        <v>245</v>
      </c>
    </row>
    <row r="17" spans="2:2" ht="15.75">
      <c r="B17" s="142" t="s">
        <v>237</v>
      </c>
    </row>
    <row r="18" spans="2:2" ht="15.75">
      <c r="B18" s="142" t="s">
        <v>238</v>
      </c>
    </row>
    <row r="19" spans="2:2" ht="15.75">
      <c r="B19" s="142" t="s">
        <v>239</v>
      </c>
    </row>
    <row r="20" spans="2:2" ht="15.75">
      <c r="B20" s="142" t="s">
        <v>244</v>
      </c>
    </row>
    <row r="21" spans="2:2" ht="9.75" customHeight="1" thickBot="1">
      <c r="B21" s="144"/>
    </row>
  </sheetData>
  <hyperlinks>
    <hyperlink ref="B4" location="1.1!A1" display="1.1!A1"/>
    <hyperlink ref="B5" location="1.2!A1" display="1.2!A1"/>
    <hyperlink ref="B6" location="1.3!A1" display="1.3!A1"/>
    <hyperlink ref="B9" location="'1.4'!A1" display="Table 1.4: Current receipts: upside scenario"/>
    <hyperlink ref="B10" location="'1.5'!A1" display="Table 1.5: Current receipts: downside scenario"/>
    <hyperlink ref="B11" location="'1.6'!A1" display="Table 1.6: Central government expenditure: upside scenario"/>
    <hyperlink ref="B12" location="'1.7'!A1" display="Table 1.7: Central government expenditure: upside scenario versus central scenario"/>
    <hyperlink ref="B13" location="'1.8'!A1" display="Table 1.8: Central government expenditure: downside scenario"/>
    <hyperlink ref="B14" location="'1.9'!A1" display="Table 1.9: Central government expenditure: downside scenario versus central scenario"/>
    <hyperlink ref="B17" location="'1.10'!A1" display="Table 1.10: Public sector net debt and Government gross financing requirement"/>
    <hyperlink ref="B18" location="'1.11'!A1" display="Table 1.11: Key fiscal aggregates: scenarios versus March forecast"/>
    <hyperlink ref="B19" location="'1.12'!A1" display="Table 1.12: Economic and fiscal deteriorations: scenarios versus March forecast"/>
    <hyperlink ref="B20" location="'1.13'!A1" display="Table 1.13: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8" width="10" style="2" customWidth="1"/>
    <col min="9" max="257" width="9.140625" style="2"/>
    <col min="258" max="258" width="31.7109375" style="2" customWidth="1"/>
    <col min="259" max="264" width="10" style="2" customWidth="1"/>
    <col min="265" max="513" width="9.140625" style="2"/>
    <col min="514" max="514" width="31.7109375" style="2" customWidth="1"/>
    <col min="515" max="520" width="10" style="2" customWidth="1"/>
    <col min="521" max="769" width="9.140625" style="2"/>
    <col min="770" max="770" width="31.7109375" style="2" customWidth="1"/>
    <col min="771" max="776" width="10" style="2" customWidth="1"/>
    <col min="777" max="1025" width="9.140625" style="2"/>
    <col min="1026" max="1026" width="31.7109375" style="2" customWidth="1"/>
    <col min="1027" max="1032" width="10" style="2" customWidth="1"/>
    <col min="1033" max="1281" width="9.140625" style="2"/>
    <col min="1282" max="1282" width="31.7109375" style="2" customWidth="1"/>
    <col min="1283" max="1288" width="10" style="2" customWidth="1"/>
    <col min="1289" max="1537" width="9.140625" style="2"/>
    <col min="1538" max="1538" width="31.7109375" style="2" customWidth="1"/>
    <col min="1539" max="1544" width="10" style="2" customWidth="1"/>
    <col min="1545" max="1793" width="9.140625" style="2"/>
    <col min="1794" max="1794" width="31.7109375" style="2" customWidth="1"/>
    <col min="1795" max="1800" width="10" style="2" customWidth="1"/>
    <col min="1801" max="2049" width="9.140625" style="2"/>
    <col min="2050" max="2050" width="31.7109375" style="2" customWidth="1"/>
    <col min="2051" max="2056" width="10" style="2" customWidth="1"/>
    <col min="2057" max="2305" width="9.140625" style="2"/>
    <col min="2306" max="2306" width="31.7109375" style="2" customWidth="1"/>
    <col min="2307" max="2312" width="10" style="2" customWidth="1"/>
    <col min="2313" max="2561" width="9.140625" style="2"/>
    <col min="2562" max="2562" width="31.7109375" style="2" customWidth="1"/>
    <col min="2563" max="2568" width="10" style="2" customWidth="1"/>
    <col min="2569" max="2817" width="9.140625" style="2"/>
    <col min="2818" max="2818" width="31.7109375" style="2" customWidth="1"/>
    <col min="2819" max="2824" width="10" style="2" customWidth="1"/>
    <col min="2825" max="3073" width="9.140625" style="2"/>
    <col min="3074" max="3074" width="31.7109375" style="2" customWidth="1"/>
    <col min="3075" max="3080" width="10" style="2" customWidth="1"/>
    <col min="3081" max="3329" width="9.140625" style="2"/>
    <col min="3330" max="3330" width="31.7109375" style="2" customWidth="1"/>
    <col min="3331" max="3336" width="10" style="2" customWidth="1"/>
    <col min="3337" max="3585" width="9.140625" style="2"/>
    <col min="3586" max="3586" width="31.7109375" style="2" customWidth="1"/>
    <col min="3587" max="3592" width="10" style="2" customWidth="1"/>
    <col min="3593" max="3841" width="9.140625" style="2"/>
    <col min="3842" max="3842" width="31.7109375" style="2" customWidth="1"/>
    <col min="3843" max="3848" width="10" style="2" customWidth="1"/>
    <col min="3849" max="4097" width="9.140625" style="2"/>
    <col min="4098" max="4098" width="31.7109375" style="2" customWidth="1"/>
    <col min="4099" max="4104" width="10" style="2" customWidth="1"/>
    <col min="4105" max="4353" width="9.140625" style="2"/>
    <col min="4354" max="4354" width="31.7109375" style="2" customWidth="1"/>
    <col min="4355" max="4360" width="10" style="2" customWidth="1"/>
    <col min="4361" max="4609" width="9.140625" style="2"/>
    <col min="4610" max="4610" width="31.7109375" style="2" customWidth="1"/>
    <col min="4611" max="4616" width="10" style="2" customWidth="1"/>
    <col min="4617" max="4865" width="9.140625" style="2"/>
    <col min="4866" max="4866" width="31.7109375" style="2" customWidth="1"/>
    <col min="4867" max="4872" width="10" style="2" customWidth="1"/>
    <col min="4873" max="5121" width="9.140625" style="2"/>
    <col min="5122" max="5122" width="31.7109375" style="2" customWidth="1"/>
    <col min="5123" max="5128" width="10" style="2" customWidth="1"/>
    <col min="5129" max="5377" width="9.140625" style="2"/>
    <col min="5378" max="5378" width="31.7109375" style="2" customWidth="1"/>
    <col min="5379" max="5384" width="10" style="2" customWidth="1"/>
    <col min="5385" max="5633" width="9.140625" style="2"/>
    <col min="5634" max="5634" width="31.7109375" style="2" customWidth="1"/>
    <col min="5635" max="5640" width="10" style="2" customWidth="1"/>
    <col min="5641" max="5889" width="9.140625" style="2"/>
    <col min="5890" max="5890" width="31.7109375" style="2" customWidth="1"/>
    <col min="5891" max="5896" width="10" style="2" customWidth="1"/>
    <col min="5897" max="6145" width="9.140625" style="2"/>
    <col min="6146" max="6146" width="31.7109375" style="2" customWidth="1"/>
    <col min="6147" max="6152" width="10" style="2" customWidth="1"/>
    <col min="6153" max="6401" width="9.140625" style="2"/>
    <col min="6402" max="6402" width="31.7109375" style="2" customWidth="1"/>
    <col min="6403" max="6408" width="10" style="2" customWidth="1"/>
    <col min="6409" max="6657" width="9.140625" style="2"/>
    <col min="6658" max="6658" width="31.7109375" style="2" customWidth="1"/>
    <col min="6659" max="6664" width="10" style="2" customWidth="1"/>
    <col min="6665" max="6913" width="9.140625" style="2"/>
    <col min="6914" max="6914" width="31.7109375" style="2" customWidth="1"/>
    <col min="6915" max="6920" width="10" style="2" customWidth="1"/>
    <col min="6921" max="7169" width="9.140625" style="2"/>
    <col min="7170" max="7170" width="31.7109375" style="2" customWidth="1"/>
    <col min="7171" max="7176" width="10" style="2" customWidth="1"/>
    <col min="7177" max="7425" width="9.140625" style="2"/>
    <col min="7426" max="7426" width="31.7109375" style="2" customWidth="1"/>
    <col min="7427" max="7432" width="10" style="2" customWidth="1"/>
    <col min="7433" max="7681" width="9.140625" style="2"/>
    <col min="7682" max="7682" width="31.7109375" style="2" customWidth="1"/>
    <col min="7683" max="7688" width="10" style="2" customWidth="1"/>
    <col min="7689" max="7937" width="9.140625" style="2"/>
    <col min="7938" max="7938" width="31.7109375" style="2" customWidth="1"/>
    <col min="7939" max="7944" width="10" style="2" customWidth="1"/>
    <col min="7945" max="8193" width="9.140625" style="2"/>
    <col min="8194" max="8194" width="31.7109375" style="2" customWidth="1"/>
    <col min="8195" max="8200" width="10" style="2" customWidth="1"/>
    <col min="8201" max="8449" width="9.140625" style="2"/>
    <col min="8450" max="8450" width="31.7109375" style="2" customWidth="1"/>
    <col min="8451" max="8456" width="10" style="2" customWidth="1"/>
    <col min="8457" max="8705" width="9.140625" style="2"/>
    <col min="8706" max="8706" width="31.7109375" style="2" customWidth="1"/>
    <col min="8707" max="8712" width="10" style="2" customWidth="1"/>
    <col min="8713" max="8961" width="9.140625" style="2"/>
    <col min="8962" max="8962" width="31.7109375" style="2" customWidth="1"/>
    <col min="8963" max="8968" width="10" style="2" customWidth="1"/>
    <col min="8969" max="9217" width="9.140625" style="2"/>
    <col min="9218" max="9218" width="31.7109375" style="2" customWidth="1"/>
    <col min="9219" max="9224" width="10" style="2" customWidth="1"/>
    <col min="9225" max="9473" width="9.140625" style="2"/>
    <col min="9474" max="9474" width="31.7109375" style="2" customWidth="1"/>
    <col min="9475" max="9480" width="10" style="2" customWidth="1"/>
    <col min="9481" max="9729" width="9.140625" style="2"/>
    <col min="9730" max="9730" width="31.7109375" style="2" customWidth="1"/>
    <col min="9731" max="9736" width="10" style="2" customWidth="1"/>
    <col min="9737" max="9985" width="9.140625" style="2"/>
    <col min="9986" max="9986" width="31.7109375" style="2" customWidth="1"/>
    <col min="9987" max="9992" width="10" style="2" customWidth="1"/>
    <col min="9993" max="10241" width="9.140625" style="2"/>
    <col min="10242" max="10242" width="31.7109375" style="2" customWidth="1"/>
    <col min="10243" max="10248" width="10" style="2" customWidth="1"/>
    <col min="10249" max="10497" width="9.140625" style="2"/>
    <col min="10498" max="10498" width="31.7109375" style="2" customWidth="1"/>
    <col min="10499" max="10504" width="10" style="2" customWidth="1"/>
    <col min="10505" max="10753" width="9.140625" style="2"/>
    <col min="10754" max="10754" width="31.7109375" style="2" customWidth="1"/>
    <col min="10755" max="10760" width="10" style="2" customWidth="1"/>
    <col min="10761" max="11009" width="9.140625" style="2"/>
    <col min="11010" max="11010" width="31.7109375" style="2" customWidth="1"/>
    <col min="11011" max="11016" width="10" style="2" customWidth="1"/>
    <col min="11017" max="11265" width="9.140625" style="2"/>
    <col min="11266" max="11266" width="31.7109375" style="2" customWidth="1"/>
    <col min="11267" max="11272" width="10" style="2" customWidth="1"/>
    <col min="11273" max="11521" width="9.140625" style="2"/>
    <col min="11522" max="11522" width="31.7109375" style="2" customWidth="1"/>
    <col min="11523" max="11528" width="10" style="2" customWidth="1"/>
    <col min="11529" max="11777" width="9.140625" style="2"/>
    <col min="11778" max="11778" width="31.7109375" style="2" customWidth="1"/>
    <col min="11779" max="11784" width="10" style="2" customWidth="1"/>
    <col min="11785" max="12033" width="9.140625" style="2"/>
    <col min="12034" max="12034" width="31.7109375" style="2" customWidth="1"/>
    <col min="12035" max="12040" width="10" style="2" customWidth="1"/>
    <col min="12041" max="12289" width="9.140625" style="2"/>
    <col min="12290" max="12290" width="31.7109375" style="2" customWidth="1"/>
    <col min="12291" max="12296" width="10" style="2" customWidth="1"/>
    <col min="12297" max="12545" width="9.140625" style="2"/>
    <col min="12546" max="12546" width="31.7109375" style="2" customWidth="1"/>
    <col min="12547" max="12552" width="10" style="2" customWidth="1"/>
    <col min="12553" max="12801" width="9.140625" style="2"/>
    <col min="12802" max="12802" width="31.7109375" style="2" customWidth="1"/>
    <col min="12803" max="12808" width="10" style="2" customWidth="1"/>
    <col min="12809" max="13057" width="9.140625" style="2"/>
    <col min="13058" max="13058" width="31.7109375" style="2" customWidth="1"/>
    <col min="13059" max="13064" width="10" style="2" customWidth="1"/>
    <col min="13065" max="13313" width="9.140625" style="2"/>
    <col min="13314" max="13314" width="31.7109375" style="2" customWidth="1"/>
    <col min="13315" max="13320" width="10" style="2" customWidth="1"/>
    <col min="13321" max="13569" width="9.140625" style="2"/>
    <col min="13570" max="13570" width="31.7109375" style="2" customWidth="1"/>
    <col min="13571" max="13576" width="10" style="2" customWidth="1"/>
    <col min="13577" max="13825" width="9.140625" style="2"/>
    <col min="13826" max="13826" width="31.7109375" style="2" customWidth="1"/>
    <col min="13827" max="13832" width="10" style="2" customWidth="1"/>
    <col min="13833" max="14081" width="9.140625" style="2"/>
    <col min="14082" max="14082" width="31.7109375" style="2" customWidth="1"/>
    <col min="14083" max="14088" width="10" style="2" customWidth="1"/>
    <col min="14089" max="14337" width="9.140625" style="2"/>
    <col min="14338" max="14338" width="31.7109375" style="2" customWidth="1"/>
    <col min="14339" max="14344" width="10" style="2" customWidth="1"/>
    <col min="14345" max="14593" width="9.140625" style="2"/>
    <col min="14594" max="14594" width="31.7109375" style="2" customWidth="1"/>
    <col min="14595" max="14600" width="10" style="2" customWidth="1"/>
    <col min="14601" max="14849" width="9.140625" style="2"/>
    <col min="14850" max="14850" width="31.7109375" style="2" customWidth="1"/>
    <col min="14851" max="14856" width="10" style="2" customWidth="1"/>
    <col min="14857" max="15105" width="9.140625" style="2"/>
    <col min="15106" max="15106" width="31.7109375" style="2" customWidth="1"/>
    <col min="15107" max="15112" width="10" style="2" customWidth="1"/>
    <col min="15113" max="15361" width="9.140625" style="2"/>
    <col min="15362" max="15362" width="31.7109375" style="2" customWidth="1"/>
    <col min="15363" max="15368" width="10" style="2" customWidth="1"/>
    <col min="15369" max="15617" width="9.140625" style="2"/>
    <col min="15618" max="15618" width="31.7109375" style="2" customWidth="1"/>
    <col min="15619" max="15624" width="10" style="2" customWidth="1"/>
    <col min="15625" max="15873" width="9.140625" style="2"/>
    <col min="15874" max="15874" width="31.7109375" style="2" customWidth="1"/>
    <col min="15875" max="15880" width="10" style="2" customWidth="1"/>
    <col min="15881" max="16129" width="9.140625" style="2"/>
    <col min="16130" max="16130" width="31.7109375" style="2" customWidth="1"/>
    <col min="16131" max="16136" width="10" style="2" customWidth="1"/>
    <col min="16137" max="16384" width="9.140625" style="2"/>
  </cols>
  <sheetData>
    <row r="1" spans="1:8" ht="39.950000000000003" customHeight="1">
      <c r="A1" s="1" t="s">
        <v>48</v>
      </c>
    </row>
    <row r="2" spans="1:8" ht="17.25">
      <c r="B2" s="3" t="s">
        <v>236</v>
      </c>
    </row>
    <row r="3" spans="1:8" ht="13.5" thickBot="1">
      <c r="B3" s="4"/>
      <c r="C3" s="5"/>
      <c r="D3" s="5"/>
      <c r="E3" s="5"/>
      <c r="F3" s="5"/>
      <c r="G3" s="5"/>
      <c r="H3" s="6"/>
    </row>
    <row r="4" spans="1:8">
      <c r="B4" s="16"/>
      <c r="C4" s="146" t="s">
        <v>74</v>
      </c>
      <c r="D4" s="146"/>
      <c r="E4" s="146"/>
      <c r="F4" s="146"/>
      <c r="G4" s="146"/>
      <c r="H4" s="147"/>
    </row>
    <row r="5" spans="1:8">
      <c r="B5" s="17"/>
      <c r="C5" s="7" t="s">
        <v>75</v>
      </c>
      <c r="D5" s="148" t="s">
        <v>76</v>
      </c>
      <c r="E5" s="148"/>
      <c r="F5" s="148"/>
      <c r="G5" s="148"/>
      <c r="H5" s="149"/>
    </row>
    <row r="6" spans="1:8">
      <c r="B6" s="18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</row>
    <row r="7" spans="1:8">
      <c r="B7" s="19" t="s">
        <v>77</v>
      </c>
      <c r="C7" s="28">
        <v>0</v>
      </c>
      <c r="D7" s="28">
        <v>26.306964503299241</v>
      </c>
      <c r="E7" s="28">
        <v>3.4023279276426592</v>
      </c>
      <c r="F7" s="28">
        <v>2.6548107409915929</v>
      </c>
      <c r="G7" s="28">
        <v>2.9048942976419312</v>
      </c>
      <c r="H7" s="28">
        <v>2.5173570284343896</v>
      </c>
    </row>
    <row r="8" spans="1:8">
      <c r="B8" s="19" t="s">
        <v>78</v>
      </c>
      <c r="C8" s="28">
        <v>0</v>
      </c>
      <c r="D8" s="28">
        <v>23.676867392931513</v>
      </c>
      <c r="E8" s="28">
        <v>3.1451271464718502</v>
      </c>
      <c r="F8" s="28">
        <v>2.3941631485695325</v>
      </c>
      <c r="G8" s="28">
        <v>2.6479276816197626</v>
      </c>
      <c r="H8" s="28">
        <v>2.2463726256138443</v>
      </c>
    </row>
    <row r="9" spans="1:8">
      <c r="B9" s="21" t="s">
        <v>67</v>
      </c>
      <c r="C9" s="14"/>
      <c r="D9" s="14"/>
      <c r="E9" s="14"/>
      <c r="F9" s="14"/>
      <c r="G9" s="14"/>
      <c r="H9" s="14"/>
    </row>
    <row r="10" spans="1:8">
      <c r="B10" s="22" t="s">
        <v>79</v>
      </c>
      <c r="C10" s="14"/>
      <c r="D10" s="14">
        <v>-0.74373950402079458</v>
      </c>
      <c r="E10" s="14">
        <v>-3.0338518333227</v>
      </c>
      <c r="F10" s="14">
        <v>0.1515813973404434</v>
      </c>
      <c r="G10" s="14">
        <v>1.0717835738408255</v>
      </c>
      <c r="H10" s="14">
        <v>1.0858765979989684</v>
      </c>
    </row>
    <row r="11" spans="1:8">
      <c r="B11" s="23" t="s">
        <v>80</v>
      </c>
      <c r="C11" s="15"/>
      <c r="D11" s="14">
        <v>3.9727252438524943</v>
      </c>
      <c r="E11" s="14">
        <v>6.1927926259497212</v>
      </c>
      <c r="F11" s="14">
        <v>2.3047417085477662</v>
      </c>
      <c r="G11" s="14">
        <v>1.6438622743741576</v>
      </c>
      <c r="H11" s="14">
        <v>1.2258776689643014</v>
      </c>
    </row>
    <row r="12" spans="1:8">
      <c r="B12" s="22" t="s">
        <v>81</v>
      </c>
      <c r="C12" s="14"/>
      <c r="D12" s="14">
        <v>2.6938816530997656</v>
      </c>
      <c r="E12" s="14">
        <v>0</v>
      </c>
      <c r="F12" s="14">
        <v>0</v>
      </c>
      <c r="G12" s="14">
        <v>0</v>
      </c>
      <c r="H12" s="14">
        <v>0</v>
      </c>
    </row>
    <row r="13" spans="1:8">
      <c r="B13" s="22" t="s">
        <v>82</v>
      </c>
      <c r="C13" s="14"/>
      <c r="D13" s="14">
        <v>17.754000000000005</v>
      </c>
      <c r="E13" s="14">
        <v>-1.3813646155028891E-2</v>
      </c>
      <c r="F13" s="14">
        <v>-6.2159957318669967E-2</v>
      </c>
      <c r="G13" s="14">
        <v>-6.7718166595227558E-2</v>
      </c>
      <c r="H13" s="14">
        <v>-6.5381641349432584E-2</v>
      </c>
    </row>
    <row r="14" spans="1:8">
      <c r="B14" s="24" t="s">
        <v>83</v>
      </c>
      <c r="C14" s="29"/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>
      <c r="B15" s="26" t="s">
        <v>84</v>
      </c>
      <c r="C15" s="12">
        <v>0</v>
      </c>
      <c r="D15" s="12">
        <v>3</v>
      </c>
      <c r="E15" s="12">
        <v>0</v>
      </c>
      <c r="F15" s="12">
        <v>0</v>
      </c>
      <c r="G15" s="12">
        <v>0</v>
      </c>
      <c r="H15" s="12">
        <v>0</v>
      </c>
    </row>
    <row r="16" spans="1:8" ht="13.5" thickBot="1">
      <c r="B16" s="27" t="s">
        <v>85</v>
      </c>
      <c r="C16" s="13">
        <v>0</v>
      </c>
      <c r="D16" s="13">
        <v>-6.5332157759235843E-2</v>
      </c>
      <c r="E16" s="13">
        <v>0.99891044784011918</v>
      </c>
      <c r="F16" s="13">
        <v>0.53196262512085868</v>
      </c>
      <c r="G16" s="13">
        <v>0.54214766028679418</v>
      </c>
      <c r="H16" s="13">
        <v>0.55235804716024139</v>
      </c>
    </row>
  </sheetData>
  <mergeCells count="2">
    <mergeCell ref="C4:H4"/>
    <mergeCell ref="D5:H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showGridLines="0" workbookViewId="0"/>
  </sheetViews>
  <sheetFormatPr defaultColWidth="9.140625" defaultRowHeight="12.75"/>
  <cols>
    <col min="1" max="1" width="9.140625" style="41"/>
    <col min="2" max="2" width="20.7109375" style="41" customWidth="1"/>
    <col min="3" max="16384" width="9.140625" style="41"/>
  </cols>
  <sheetData>
    <row r="1" spans="1:53" s="37" customFormat="1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3" s="37" customFormat="1" ht="17.25">
      <c r="B2" s="38" t="s">
        <v>237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</row>
    <row r="3" spans="1:53" ht="13.5" thickBot="1"/>
    <row r="4" spans="1:53">
      <c r="B4" s="42"/>
      <c r="C4" s="150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</row>
    <row r="5" spans="1:53">
      <c r="B5" s="43"/>
      <c r="C5" s="43" t="s">
        <v>99</v>
      </c>
      <c r="D5" s="43" t="s">
        <v>100</v>
      </c>
      <c r="E5" s="43" t="s">
        <v>101</v>
      </c>
      <c r="F5" s="43" t="s">
        <v>102</v>
      </c>
      <c r="G5" s="43" t="s">
        <v>103</v>
      </c>
      <c r="H5" s="43" t="s">
        <v>104</v>
      </c>
      <c r="I5" s="43" t="s">
        <v>105</v>
      </c>
      <c r="J5" s="43" t="s">
        <v>106</v>
      </c>
      <c r="K5" s="43" t="s">
        <v>107</v>
      </c>
      <c r="L5" s="43" t="s">
        <v>108</v>
      </c>
      <c r="M5" s="43" t="s">
        <v>109</v>
      </c>
      <c r="N5" s="43" t="s">
        <v>110</v>
      </c>
      <c r="O5" s="43" t="s">
        <v>111</v>
      </c>
      <c r="P5" s="43" t="s">
        <v>112</v>
      </c>
      <c r="Q5" s="43" t="s">
        <v>113</v>
      </c>
      <c r="R5" s="44" t="s">
        <v>114</v>
      </c>
      <c r="S5" s="44" t="s">
        <v>115</v>
      </c>
      <c r="T5" s="44" t="s">
        <v>116</v>
      </c>
      <c r="U5" s="44" t="s">
        <v>117</v>
      </c>
      <c r="V5" s="44" t="s">
        <v>118</v>
      </c>
      <c r="W5" s="44" t="s">
        <v>4</v>
      </c>
      <c r="X5" s="44" t="s">
        <v>5</v>
      </c>
      <c r="Y5" s="43" t="s">
        <v>6</v>
      </c>
      <c r="Z5" s="43" t="s">
        <v>7</v>
      </c>
      <c r="AA5" s="43" t="s">
        <v>8</v>
      </c>
      <c r="AB5" s="43" t="s">
        <v>9</v>
      </c>
    </row>
    <row r="6" spans="1:53" ht="38.25">
      <c r="B6" s="45" t="s">
        <v>119</v>
      </c>
      <c r="C6" s="46">
        <v>31.4</v>
      </c>
      <c r="D6" s="46">
        <v>27.3</v>
      </c>
      <c r="E6" s="46">
        <v>26.9</v>
      </c>
      <c r="F6" s="46">
        <v>28.2</v>
      </c>
      <c r="G6" s="46">
        <v>29.4</v>
      </c>
      <c r="H6" s="46">
        <v>31.9</v>
      </c>
      <c r="I6" s="46">
        <v>32.799999999999997</v>
      </c>
      <c r="J6" s="46">
        <v>33.5</v>
      </c>
      <c r="K6" s="46">
        <v>34.299999999999997</v>
      </c>
      <c r="L6" s="46">
        <v>48.8</v>
      </c>
      <c r="M6" s="46">
        <v>62.1</v>
      </c>
      <c r="N6" s="46">
        <v>69</v>
      </c>
      <c r="O6" s="46">
        <v>73.2</v>
      </c>
      <c r="P6" s="46">
        <v>74.900000000000006</v>
      </c>
      <c r="Q6" s="46">
        <v>75.900000000000006</v>
      </c>
      <c r="R6" s="46">
        <v>78.3</v>
      </c>
      <c r="S6" s="46">
        <v>77.8</v>
      </c>
      <c r="T6" s="46">
        <v>77.099999999999994</v>
      </c>
      <c r="U6" s="46">
        <v>73.5</v>
      </c>
      <c r="V6" s="46">
        <v>72.3</v>
      </c>
      <c r="W6" s="46">
        <v>84.3</v>
      </c>
      <c r="X6" s="47">
        <v>91.422793824496509</v>
      </c>
      <c r="Y6" s="47">
        <v>91.806538940681108</v>
      </c>
      <c r="Z6" s="47">
        <v>93.557772493927828</v>
      </c>
      <c r="AA6" s="47">
        <v>95.309191234220876</v>
      </c>
      <c r="AB6" s="47">
        <v>96.298096234458498</v>
      </c>
    </row>
    <row r="7" spans="1:53">
      <c r="B7" s="45" t="s">
        <v>3</v>
      </c>
      <c r="C7" s="48">
        <v>31.3</v>
      </c>
      <c r="D7" s="48">
        <v>27.2</v>
      </c>
      <c r="E7" s="48">
        <v>26.8</v>
      </c>
      <c r="F7" s="48">
        <v>28.1</v>
      </c>
      <c r="G7" s="48">
        <v>29.3</v>
      </c>
      <c r="H7" s="48">
        <v>31.8</v>
      </c>
      <c r="I7" s="48">
        <v>32.6</v>
      </c>
      <c r="J7" s="48">
        <v>33.4</v>
      </c>
      <c r="K7" s="48">
        <v>34.200000000000003</v>
      </c>
      <c r="L7" s="48">
        <v>48.8</v>
      </c>
      <c r="M7" s="48">
        <v>62.9</v>
      </c>
      <c r="N7" s="48">
        <v>69.3</v>
      </c>
      <c r="O7" s="48">
        <v>72.900000000000006</v>
      </c>
      <c r="P7" s="48">
        <v>76.2</v>
      </c>
      <c r="Q7" s="48">
        <v>78.099999999999994</v>
      </c>
      <c r="R7" s="48">
        <v>80.5</v>
      </c>
      <c r="S7" s="48">
        <v>79.900000000000006</v>
      </c>
      <c r="T7" s="48">
        <v>82.9</v>
      </c>
      <c r="U7" s="48">
        <v>82.4</v>
      </c>
      <c r="V7" s="48">
        <v>80.7</v>
      </c>
      <c r="W7" s="48">
        <v>93.5</v>
      </c>
      <c r="X7" s="49">
        <v>104.09720935888302</v>
      </c>
      <c r="Y7" s="49">
        <v>103.57565637528046</v>
      </c>
      <c r="Z7" s="49">
        <v>104.74624851221022</v>
      </c>
      <c r="AA7" s="49">
        <v>106.1217628930703</v>
      </c>
      <c r="AB7" s="49">
        <v>102.05525683118293</v>
      </c>
    </row>
    <row r="8" spans="1:53" ht="25.5">
      <c r="B8" s="45" t="s">
        <v>120</v>
      </c>
      <c r="C8" s="50">
        <v>0.35078338462355252</v>
      </c>
      <c r="D8" s="50">
        <v>-1.2907022503348604</v>
      </c>
      <c r="E8" s="50">
        <v>1.9609637483168394</v>
      </c>
      <c r="F8" s="50">
        <v>3.1703519255759884</v>
      </c>
      <c r="G8" s="50">
        <v>4.6294367728188393</v>
      </c>
      <c r="H8" s="50">
        <v>3.7790943493933615</v>
      </c>
      <c r="I8" s="50">
        <v>3.6825436166662207</v>
      </c>
      <c r="J8" s="50">
        <v>4.0449660932726319</v>
      </c>
      <c r="K8" s="50">
        <v>3.6834900622242164</v>
      </c>
      <c r="L8" s="50">
        <v>11.538393113561678</v>
      </c>
      <c r="M8" s="50">
        <v>14.018004434646752</v>
      </c>
      <c r="N8" s="50">
        <v>9.7407961806214871</v>
      </c>
      <c r="O8" s="50">
        <v>10.355372658580126</v>
      </c>
      <c r="P8" s="50">
        <v>8.8026128519306628</v>
      </c>
      <c r="Q8" s="50">
        <v>7.96643357882202</v>
      </c>
      <c r="R8" s="50">
        <v>7.4367356577050083</v>
      </c>
      <c r="S8" s="50">
        <v>7.2779902822288838</v>
      </c>
      <c r="T8" s="50">
        <v>7.2642318532852936</v>
      </c>
      <c r="U8" s="50">
        <v>5.3172769788277447</v>
      </c>
      <c r="V8" s="50">
        <v>5.0107990563456513</v>
      </c>
      <c r="W8" s="50">
        <v>7.4744977764977323</v>
      </c>
      <c r="X8" s="50">
        <v>23.051891369782386</v>
      </c>
      <c r="Y8" s="50">
        <v>11.289874642276503</v>
      </c>
      <c r="Z8" s="50">
        <v>9.0052799316555134</v>
      </c>
      <c r="AA8" s="50">
        <v>9.2395735894886819</v>
      </c>
      <c r="AB8" s="50">
        <v>9.8727928547117703</v>
      </c>
    </row>
    <row r="9" spans="1:53">
      <c r="B9" s="51" t="s">
        <v>67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1:53" ht="25.5">
      <c r="B10" s="52" t="s">
        <v>121</v>
      </c>
      <c r="C10" s="50">
        <v>-0.87221814555045496</v>
      </c>
      <c r="D10" s="50">
        <v>-3.1771132315935029</v>
      </c>
      <c r="E10" s="50">
        <v>0.25274643867194818</v>
      </c>
      <c r="F10" s="50">
        <v>1.7750668333303059</v>
      </c>
      <c r="G10" s="50">
        <v>3.0967709482013972</v>
      </c>
      <c r="H10" s="50">
        <v>2.8885750868630446</v>
      </c>
      <c r="I10" s="50">
        <v>2.8728064925426731</v>
      </c>
      <c r="J10" s="50">
        <v>2.4845735440465999</v>
      </c>
      <c r="K10" s="50">
        <v>2.0775393776558726</v>
      </c>
      <c r="L10" s="50">
        <v>10.318474898911985</v>
      </c>
      <c r="M10" s="50">
        <v>12.765823552944456</v>
      </c>
      <c r="N10" s="50">
        <v>8.6064249798402503</v>
      </c>
      <c r="O10" s="50">
        <v>7.5747633335910196</v>
      </c>
      <c r="P10" s="50">
        <v>6.5019957997802535</v>
      </c>
      <c r="Q10" s="50">
        <v>4.4620885785479834</v>
      </c>
      <c r="R10" s="50">
        <v>4.9311113592397433</v>
      </c>
      <c r="S10" s="50">
        <v>4.052517316241083</v>
      </c>
      <c r="T10" s="50">
        <v>3.5207013276658787</v>
      </c>
      <c r="U10" s="50">
        <v>1.9514262672523823</v>
      </c>
      <c r="V10" s="50">
        <v>1.7210203020413699</v>
      </c>
      <c r="W10" s="50">
        <v>2.5485295000584598</v>
      </c>
      <c r="X10" s="50">
        <v>17.156863373064706</v>
      </c>
      <c r="Y10" s="50">
        <v>7.6964478805608509</v>
      </c>
      <c r="Z10" s="50">
        <v>5.8685943710297224</v>
      </c>
      <c r="AA10" s="50">
        <v>5.3195808072305537</v>
      </c>
      <c r="AB10" s="50">
        <v>5.3636227812170469</v>
      </c>
    </row>
    <row r="11" spans="1:53">
      <c r="B11" s="52" t="s">
        <v>122</v>
      </c>
      <c r="C11" s="53">
        <v>1.4031335384942101</v>
      </c>
      <c r="D11" s="53">
        <v>1.6788155144215671</v>
      </c>
      <c r="E11" s="53">
        <v>1.5513402097795441</v>
      </c>
      <c r="F11" s="53">
        <v>1.40354121705187</v>
      </c>
      <c r="G11" s="53">
        <v>1.6584230204834893</v>
      </c>
      <c r="H11" s="53">
        <v>1.1000532066550974</v>
      </c>
      <c r="I11" s="53">
        <v>0.97872574133194024</v>
      </c>
      <c r="J11" s="53">
        <v>2.0023921554445647</v>
      </c>
      <c r="K11" s="53">
        <v>1.8608634916426836</v>
      </c>
      <c r="L11" s="53">
        <v>1.1627345483379885</v>
      </c>
      <c r="M11" s="53">
        <v>1.0659591095517</v>
      </c>
      <c r="N11" s="53">
        <v>2.3797134972910721</v>
      </c>
      <c r="O11" s="53">
        <v>2.9364193302686701</v>
      </c>
      <c r="P11" s="53">
        <v>3.0655577344774994</v>
      </c>
      <c r="Q11" s="53">
        <v>2.851086374630535</v>
      </c>
      <c r="R11" s="53">
        <v>3.4459012207038295</v>
      </c>
      <c r="S11" s="53">
        <v>3.6286570867362764</v>
      </c>
      <c r="T11" s="53">
        <v>3.4612802082116025</v>
      </c>
      <c r="U11" s="53">
        <v>3.811754010972098</v>
      </c>
      <c r="V11" s="53">
        <v>3.077534963704005</v>
      </c>
      <c r="W11" s="53">
        <v>4.4745415648887521</v>
      </c>
      <c r="X11" s="53">
        <v>4.9591465258142389</v>
      </c>
      <c r="Y11" s="53">
        <v>3.5934267617156528</v>
      </c>
      <c r="Z11" s="53">
        <v>3.1366855606257911</v>
      </c>
      <c r="AA11" s="53">
        <v>3.9199927822581278</v>
      </c>
      <c r="AB11" s="53">
        <v>4.5091700734947233</v>
      </c>
    </row>
    <row r="12" spans="1:53">
      <c r="B12" s="52" t="s">
        <v>123</v>
      </c>
      <c r="C12" s="53">
        <v>-0.18013200832020285</v>
      </c>
      <c r="D12" s="53">
        <v>0.20759546683707555</v>
      </c>
      <c r="E12" s="53">
        <v>0.1568770998653472</v>
      </c>
      <c r="F12" s="53">
        <v>-8.2561248061875873E-3</v>
      </c>
      <c r="G12" s="53">
        <v>-0.12575719586604669</v>
      </c>
      <c r="H12" s="53">
        <v>-0.20953394412478052</v>
      </c>
      <c r="I12" s="53">
        <v>-0.16898861720839256</v>
      </c>
      <c r="J12" s="53">
        <v>-0.44199960621853279</v>
      </c>
      <c r="K12" s="53">
        <v>-0.25491280707434044</v>
      </c>
      <c r="L12" s="53">
        <v>5.7183666311703581E-2</v>
      </c>
      <c r="M12" s="53">
        <v>0.1862217721505981</v>
      </c>
      <c r="N12" s="53">
        <v>-1.2453422965098355</v>
      </c>
      <c r="O12" s="53">
        <v>-0.15581000527956176</v>
      </c>
      <c r="P12" s="53">
        <v>-0.76494068232708834</v>
      </c>
      <c r="Q12" s="53">
        <v>0.6532586256435019</v>
      </c>
      <c r="R12" s="53">
        <v>-0.94027692223856463</v>
      </c>
      <c r="S12" s="53">
        <v>-0.40318412074847504</v>
      </c>
      <c r="T12" s="53">
        <v>0.28225031740781253</v>
      </c>
      <c r="U12" s="53">
        <v>-0.44590329939673579</v>
      </c>
      <c r="V12" s="53">
        <v>0.21224379060027593</v>
      </c>
      <c r="W12" s="53">
        <v>0.45142671155051922</v>
      </c>
      <c r="X12" s="53">
        <v>0.93588147090344009</v>
      </c>
      <c r="Y12" s="53">
        <v>0</v>
      </c>
      <c r="Z12" s="53">
        <v>0</v>
      </c>
      <c r="AA12" s="53">
        <v>0</v>
      </c>
      <c r="AB12" s="53">
        <v>0</v>
      </c>
    </row>
    <row r="13" spans="1:53">
      <c r="B13" s="54"/>
      <c r="C13" s="151" t="s">
        <v>74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1:53" ht="38.25">
      <c r="B14" s="45" t="s">
        <v>119</v>
      </c>
      <c r="C14" s="47">
        <v>340.6</v>
      </c>
      <c r="D14" s="47">
        <v>308.8</v>
      </c>
      <c r="E14" s="47">
        <v>315.8</v>
      </c>
      <c r="F14" s="47">
        <v>349.9</v>
      </c>
      <c r="G14" s="47">
        <v>383.5</v>
      </c>
      <c r="H14" s="47">
        <v>438.1</v>
      </c>
      <c r="I14" s="47">
        <v>477.6</v>
      </c>
      <c r="J14" s="47">
        <v>512.5</v>
      </c>
      <c r="K14" s="47">
        <v>546.9</v>
      </c>
      <c r="L14" s="47">
        <v>757.5</v>
      </c>
      <c r="M14" s="47">
        <v>984.5</v>
      </c>
      <c r="N14" s="47">
        <v>1135.4000000000001</v>
      </c>
      <c r="O14" s="47">
        <v>1241.7</v>
      </c>
      <c r="P14" s="47">
        <v>1320.4</v>
      </c>
      <c r="Q14" s="47">
        <v>1401</v>
      </c>
      <c r="R14" s="47">
        <v>1486.1</v>
      </c>
      <c r="S14" s="47">
        <v>1536.9</v>
      </c>
      <c r="T14" s="47">
        <v>1582.8</v>
      </c>
      <c r="U14" s="47">
        <v>1563</v>
      </c>
      <c r="V14" s="47">
        <v>1589.9</v>
      </c>
      <c r="W14" s="47">
        <v>1630</v>
      </c>
      <c r="X14" s="47">
        <v>1936.5175822287338</v>
      </c>
      <c r="Y14" s="47">
        <v>2092.5935636175773</v>
      </c>
      <c r="Z14" s="47">
        <v>2230.5100702689201</v>
      </c>
      <c r="AA14" s="47">
        <v>2361.4432006916563</v>
      </c>
      <c r="AB14" s="47">
        <v>2483.1906769278594</v>
      </c>
    </row>
    <row r="15" spans="1:53">
      <c r="B15" s="45" t="s">
        <v>3</v>
      </c>
      <c r="C15" s="53">
        <v>339.5</v>
      </c>
      <c r="D15" s="53">
        <v>307.60000000000002</v>
      </c>
      <c r="E15" s="53">
        <v>314.60000000000002</v>
      </c>
      <c r="F15" s="53">
        <v>348.7</v>
      </c>
      <c r="G15" s="53">
        <v>382.2</v>
      </c>
      <c r="H15" s="53">
        <v>436.6</v>
      </c>
      <c r="I15" s="53">
        <v>475.5</v>
      </c>
      <c r="J15" s="53">
        <v>510.5</v>
      </c>
      <c r="K15" s="53">
        <v>544.70000000000005</v>
      </c>
      <c r="L15" s="53">
        <v>757</v>
      </c>
      <c r="M15" s="53">
        <v>996.9</v>
      </c>
      <c r="N15" s="53">
        <v>1140</v>
      </c>
      <c r="O15" s="53">
        <v>1236.2</v>
      </c>
      <c r="P15" s="53">
        <v>1342.8</v>
      </c>
      <c r="Q15" s="53">
        <v>1442.8</v>
      </c>
      <c r="R15" s="53">
        <v>1528</v>
      </c>
      <c r="S15" s="53">
        <v>1578.8</v>
      </c>
      <c r="T15" s="53">
        <v>1701.5</v>
      </c>
      <c r="U15" s="53">
        <v>1752.8</v>
      </c>
      <c r="V15" s="53">
        <v>1773.5</v>
      </c>
      <c r="W15" s="53">
        <v>1806.3</v>
      </c>
      <c r="X15" s="53">
        <v>2204.9870470093638</v>
      </c>
      <c r="Y15" s="53">
        <v>2360.8530980393562</v>
      </c>
      <c r="Z15" s="53">
        <v>2497.2544332918951</v>
      </c>
      <c r="AA15" s="53">
        <v>2629.3425868383042</v>
      </c>
      <c r="AB15" s="53">
        <v>2631.6476877970626</v>
      </c>
    </row>
    <row r="16" spans="1:53" ht="25.5">
      <c r="B16" s="55" t="s">
        <v>120</v>
      </c>
      <c r="C16" s="56">
        <v>3.7</v>
      </c>
      <c r="D16" s="56">
        <v>-14.3</v>
      </c>
      <c r="E16" s="56">
        <v>22.5</v>
      </c>
      <c r="F16" s="56">
        <v>38.4</v>
      </c>
      <c r="G16" s="56">
        <v>58.9</v>
      </c>
      <c r="H16" s="56">
        <v>50.5</v>
      </c>
      <c r="I16" s="56">
        <v>52.3</v>
      </c>
      <c r="J16" s="56">
        <v>60.4</v>
      </c>
      <c r="K16" s="56">
        <v>57.8</v>
      </c>
      <c r="L16" s="56">
        <v>181.6</v>
      </c>
      <c r="M16" s="56">
        <v>218.3</v>
      </c>
      <c r="N16" s="56">
        <v>158</v>
      </c>
      <c r="O16" s="56">
        <v>172.8</v>
      </c>
      <c r="P16" s="56">
        <v>151.9</v>
      </c>
      <c r="Q16" s="56">
        <v>143.9</v>
      </c>
      <c r="R16" s="56">
        <v>139.19999999999999</v>
      </c>
      <c r="S16" s="56">
        <v>140.80000000000001</v>
      </c>
      <c r="T16" s="56">
        <v>146.69999999999999</v>
      </c>
      <c r="U16" s="56">
        <v>110.9</v>
      </c>
      <c r="V16" s="56">
        <v>108.6</v>
      </c>
      <c r="W16" s="56">
        <v>165.57499999999999</v>
      </c>
      <c r="X16" s="56">
        <v>453.72163395467544</v>
      </c>
      <c r="Y16" s="56">
        <v>249.1500754597489</v>
      </c>
      <c r="Z16" s="56">
        <v>210.487041321303</v>
      </c>
      <c r="AA16" s="56">
        <v>224.55124534807223</v>
      </c>
      <c r="AB16" s="56">
        <v>249.71993430606634</v>
      </c>
    </row>
    <row r="17" spans="2:28">
      <c r="B17" s="57" t="s">
        <v>67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2:28" ht="25.5">
      <c r="B18" s="58" t="s">
        <v>121</v>
      </c>
      <c r="C18" s="56">
        <v>-9.1999999999999993</v>
      </c>
      <c r="D18" s="56">
        <v>-35.200000000000003</v>
      </c>
      <c r="E18" s="56">
        <v>2.9</v>
      </c>
      <c r="F18" s="56">
        <v>21.5</v>
      </c>
      <c r="G18" s="56">
        <v>39.4</v>
      </c>
      <c r="H18" s="56">
        <v>38.6</v>
      </c>
      <c r="I18" s="56">
        <v>40.799999999999997</v>
      </c>
      <c r="J18" s="56">
        <v>37.1</v>
      </c>
      <c r="K18" s="56">
        <v>32.6</v>
      </c>
      <c r="L18" s="56">
        <v>162.4</v>
      </c>
      <c r="M18" s="56">
        <v>198.8</v>
      </c>
      <c r="N18" s="56">
        <v>139.6</v>
      </c>
      <c r="O18" s="56">
        <v>126.4</v>
      </c>
      <c r="P18" s="56">
        <v>112.2</v>
      </c>
      <c r="Q18" s="56">
        <v>80.599999999999994</v>
      </c>
      <c r="R18" s="56">
        <v>92.3</v>
      </c>
      <c r="S18" s="56">
        <v>78.400000000000006</v>
      </c>
      <c r="T18" s="56">
        <v>71.099999999999994</v>
      </c>
      <c r="U18" s="56">
        <v>40.700000000000003</v>
      </c>
      <c r="V18" s="56">
        <v>37.299999999999997</v>
      </c>
      <c r="W18" s="56">
        <v>56.454999999999998</v>
      </c>
      <c r="X18" s="56">
        <v>337.69203395467542</v>
      </c>
      <c r="Y18" s="56">
        <v>169.84870345974892</v>
      </c>
      <c r="Z18" s="56">
        <v>137.17097916419917</v>
      </c>
      <c r="AA18" s="56">
        <v>129.28285958480353</v>
      </c>
      <c r="AB18" s="56">
        <v>135.66612287715671</v>
      </c>
    </row>
    <row r="19" spans="2:28">
      <c r="B19" s="58" t="s">
        <v>122</v>
      </c>
      <c r="C19" s="59">
        <v>14.8</v>
      </c>
      <c r="D19" s="59">
        <v>18.600000000000001</v>
      </c>
      <c r="E19" s="59">
        <v>17.8</v>
      </c>
      <c r="F19" s="59">
        <v>17</v>
      </c>
      <c r="G19" s="59">
        <v>21.1</v>
      </c>
      <c r="H19" s="59">
        <v>14.7</v>
      </c>
      <c r="I19" s="59">
        <v>13.9</v>
      </c>
      <c r="J19" s="59">
        <v>29.9</v>
      </c>
      <c r="K19" s="59">
        <v>29.2</v>
      </c>
      <c r="L19" s="59">
        <v>18.3</v>
      </c>
      <c r="M19" s="59">
        <v>16.600000000000001</v>
      </c>
      <c r="N19" s="59">
        <v>38.6</v>
      </c>
      <c r="O19" s="59">
        <v>49</v>
      </c>
      <c r="P19" s="59">
        <v>52.9</v>
      </c>
      <c r="Q19" s="59">
        <v>51.5</v>
      </c>
      <c r="R19" s="59">
        <v>64.5</v>
      </c>
      <c r="S19" s="59">
        <v>70.2</v>
      </c>
      <c r="T19" s="59">
        <v>69.900000000000006</v>
      </c>
      <c r="U19" s="59">
        <v>79.5</v>
      </c>
      <c r="V19" s="59">
        <v>66.7</v>
      </c>
      <c r="W19" s="59">
        <v>99.12</v>
      </c>
      <c r="X19" s="59">
        <v>97.608999999999995</v>
      </c>
      <c r="Y19" s="59">
        <v>79.301372000000001</v>
      </c>
      <c r="Z19" s="59">
        <v>73.316062157103829</v>
      </c>
      <c r="AA19" s="59">
        <v>95.268385763268711</v>
      </c>
      <c r="AB19" s="59">
        <v>114.05381142890964</v>
      </c>
    </row>
    <row r="20" spans="2:28" ht="13.5" thickBot="1">
      <c r="B20" s="165" t="s">
        <v>123</v>
      </c>
      <c r="C20" s="166">
        <v>-1.9000000000000021</v>
      </c>
      <c r="D20" s="166">
        <v>2.3000000000000007</v>
      </c>
      <c r="E20" s="166">
        <v>1.8000000000000007</v>
      </c>
      <c r="F20" s="166">
        <v>-0.10000000000000142</v>
      </c>
      <c r="G20" s="166">
        <v>-1.6000000000000014</v>
      </c>
      <c r="H20" s="166">
        <v>-2.8000000000000007</v>
      </c>
      <c r="I20" s="166">
        <v>-2.4000000000000004</v>
      </c>
      <c r="J20" s="166">
        <v>-6.6000000000000014</v>
      </c>
      <c r="K20" s="166">
        <v>-4.0000000000000036</v>
      </c>
      <c r="L20" s="166">
        <v>0.89999999999998792</v>
      </c>
      <c r="M20" s="166">
        <v>2.8999999999999986</v>
      </c>
      <c r="N20" s="166">
        <v>-20.199999999999996</v>
      </c>
      <c r="O20" s="166">
        <v>-2.5999999999999943</v>
      </c>
      <c r="P20" s="166">
        <v>-13.199999999999996</v>
      </c>
      <c r="Q20" s="166">
        <v>11.800000000000011</v>
      </c>
      <c r="R20" s="166">
        <v>-17.600000000000009</v>
      </c>
      <c r="S20" s="166">
        <v>-7.7999999999999972</v>
      </c>
      <c r="T20" s="166">
        <v>5.6999999999999886</v>
      </c>
      <c r="U20" s="166">
        <v>-9.2999999999999972</v>
      </c>
      <c r="V20" s="166">
        <v>4.5999999999999943</v>
      </c>
      <c r="W20" s="166">
        <v>9.9999999999999858</v>
      </c>
      <c r="X20" s="166">
        <v>18.420600000000022</v>
      </c>
      <c r="Y20" s="166">
        <v>0</v>
      </c>
      <c r="Z20" s="166">
        <v>0</v>
      </c>
      <c r="AA20" s="166">
        <v>0</v>
      </c>
      <c r="AB20" s="166">
        <v>0</v>
      </c>
    </row>
    <row r="22" spans="2:28">
      <c r="B22" s="48"/>
    </row>
    <row r="23" spans="2:28">
      <c r="B23" s="48"/>
    </row>
    <row r="27" spans="2:28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 spans="2:28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2:28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spans="2:28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spans="2:28"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</sheetData>
  <mergeCells count="2">
    <mergeCell ref="C4:AB4"/>
    <mergeCell ref="C13:AB13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showGridLines="0" workbookViewId="0"/>
  </sheetViews>
  <sheetFormatPr defaultColWidth="9.140625" defaultRowHeight="12.75"/>
  <cols>
    <col min="1" max="1" width="9.140625" style="41"/>
    <col min="2" max="2" width="24.85546875" style="41" customWidth="1"/>
    <col min="3" max="6" width="9.140625" style="41"/>
    <col min="7" max="12" width="10.5703125" style="41" customWidth="1"/>
    <col min="13" max="16384" width="9.140625" style="41"/>
  </cols>
  <sheetData>
    <row r="1" spans="1:53" s="37" customFormat="1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3" s="37" customFormat="1" ht="17.25">
      <c r="B2" s="38" t="s">
        <v>238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</row>
    <row r="3" spans="1:53" ht="13.5" thickBo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53">
      <c r="B4" s="43"/>
      <c r="C4" s="150" t="s">
        <v>74</v>
      </c>
      <c r="D4" s="150"/>
      <c r="E4" s="150"/>
      <c r="F4" s="150"/>
      <c r="G4" s="150"/>
      <c r="H4" s="150"/>
      <c r="I4" s="150"/>
      <c r="J4" s="150"/>
      <c r="K4" s="150"/>
      <c r="L4" s="150"/>
    </row>
    <row r="5" spans="1:53">
      <c r="B5" s="61"/>
      <c r="C5" s="62" t="s">
        <v>115</v>
      </c>
      <c r="D5" s="62" t="s">
        <v>116</v>
      </c>
      <c r="E5" s="62" t="s">
        <v>117</v>
      </c>
      <c r="F5" s="62" t="s">
        <v>118</v>
      </c>
      <c r="G5" s="62" t="s">
        <v>4</v>
      </c>
      <c r="H5" s="62" t="s">
        <v>5</v>
      </c>
      <c r="I5" s="62" t="s">
        <v>6</v>
      </c>
      <c r="J5" s="62" t="s">
        <v>7</v>
      </c>
      <c r="K5" s="62" t="s">
        <v>8</v>
      </c>
      <c r="L5" s="62" t="s">
        <v>9</v>
      </c>
    </row>
    <row r="6" spans="1:53">
      <c r="B6" s="63" t="s">
        <v>124</v>
      </c>
    </row>
    <row r="7" spans="1:53">
      <c r="B7" s="41" t="s">
        <v>125</v>
      </c>
      <c r="F7" s="64"/>
      <c r="G7" s="53">
        <v>839.32697038632875</v>
      </c>
      <c r="H7" s="53">
        <v>872.92004995974594</v>
      </c>
      <c r="I7" s="53">
        <v>910.75402545113889</v>
      </c>
      <c r="J7" s="53">
        <v>949.19509434961105</v>
      </c>
      <c r="K7" s="53">
        <v>984.6590541329108</v>
      </c>
      <c r="L7" s="53">
        <v>1022.2610299465166</v>
      </c>
    </row>
    <row r="8" spans="1:53">
      <c r="B8" s="41" t="s">
        <v>126</v>
      </c>
      <c r="G8" s="53">
        <v>824.79161661504497</v>
      </c>
      <c r="H8" s="53">
        <v>777.48394400845541</v>
      </c>
      <c r="I8" s="53">
        <v>891.06168093645317</v>
      </c>
      <c r="J8" s="53">
        <v>932.24072287015872</v>
      </c>
      <c r="K8" s="53">
        <v>967.85691028436997</v>
      </c>
      <c r="L8" s="53">
        <v>1007.3496624349082</v>
      </c>
    </row>
    <row r="9" spans="1:53">
      <c r="B9" s="41" t="s">
        <v>127</v>
      </c>
      <c r="G9" s="53">
        <v>824.79161661504497</v>
      </c>
      <c r="H9" s="53">
        <v>740.29075683475355</v>
      </c>
      <c r="I9" s="53">
        <v>826.30362044864535</v>
      </c>
      <c r="J9" s="53">
        <v>877.67279385108645</v>
      </c>
      <c r="K9" s="53">
        <v>918.18605017060258</v>
      </c>
      <c r="L9" s="53">
        <v>958.85848905635589</v>
      </c>
    </row>
    <row r="10" spans="1:53">
      <c r="B10" s="41" t="s">
        <v>128</v>
      </c>
      <c r="G10" s="53">
        <v>824.79161661504497</v>
      </c>
      <c r="H10" s="53">
        <v>697.39448167870307</v>
      </c>
      <c r="I10" s="53">
        <v>765.07764445765667</v>
      </c>
      <c r="J10" s="53">
        <v>822.32685574408026</v>
      </c>
      <c r="K10" s="53">
        <v>863.46567226312618</v>
      </c>
      <c r="L10" s="53">
        <v>909.79689340826235</v>
      </c>
    </row>
    <row r="11" spans="1:53">
      <c r="B11" s="41" t="s">
        <v>129</v>
      </c>
      <c r="C11" s="53">
        <v>712.327</v>
      </c>
      <c r="D11" s="53">
        <v>756.62</v>
      </c>
      <c r="E11" s="53">
        <v>778.55700000000002</v>
      </c>
      <c r="F11" s="53">
        <v>811.53499999999997</v>
      </c>
      <c r="G11" s="53">
        <v>824.79161661504497</v>
      </c>
    </row>
    <row r="12" spans="1:53" ht="7.5" customHeight="1"/>
    <row r="13" spans="1:53">
      <c r="B13" s="63" t="s">
        <v>130</v>
      </c>
    </row>
    <row r="14" spans="1:53">
      <c r="B14" s="41" t="s">
        <v>125</v>
      </c>
      <c r="F14" s="64"/>
      <c r="G14" s="53">
        <v>886.56659613713089</v>
      </c>
      <c r="H14" s="53">
        <v>927.69497991863295</v>
      </c>
      <c r="I14" s="53">
        <v>977.39609482822334</v>
      </c>
      <c r="J14" s="53">
        <v>1010.6706655227366</v>
      </c>
      <c r="K14" s="53">
        <v>1044.8839314313418</v>
      </c>
      <c r="L14" s="53">
        <v>1080.172271550035</v>
      </c>
    </row>
    <row r="15" spans="1:53">
      <c r="B15" s="41" t="s">
        <v>126</v>
      </c>
      <c r="F15" s="53"/>
      <c r="G15" s="53">
        <v>881.43054393607508</v>
      </c>
      <c r="H15" s="53">
        <v>1040.866762986579</v>
      </c>
      <c r="I15" s="53">
        <v>966.32402979240237</v>
      </c>
      <c r="J15" s="53">
        <v>1001.8583643588709</v>
      </c>
      <c r="K15" s="53">
        <v>1034.9180347413169</v>
      </c>
      <c r="L15" s="53">
        <v>1070.7049009419445</v>
      </c>
    </row>
    <row r="16" spans="1:53">
      <c r="B16" s="41" t="s">
        <v>127</v>
      </c>
      <c r="G16" s="53">
        <v>881.43054542468519</v>
      </c>
      <c r="H16" s="53">
        <v>1062.2757252450399</v>
      </c>
      <c r="I16" s="53">
        <v>980.04109932449262</v>
      </c>
      <c r="J16" s="53">
        <v>1009.70630027431</v>
      </c>
      <c r="K16" s="53">
        <v>1041.5100629191199</v>
      </c>
      <c r="L16" s="53">
        <v>1074.810471468953</v>
      </c>
    </row>
    <row r="17" spans="2:12">
      <c r="B17" s="41" t="s">
        <v>128</v>
      </c>
      <c r="G17" s="53">
        <v>881.43054393607508</v>
      </c>
      <c r="H17" s="53">
        <v>1088.5826897483391</v>
      </c>
      <c r="I17" s="53">
        <v>983.44342725213517</v>
      </c>
      <c r="J17" s="53">
        <v>1012.361111015302</v>
      </c>
      <c r="K17" s="53">
        <v>1044.4149572167619</v>
      </c>
      <c r="L17" s="53">
        <v>1077.3278284973871</v>
      </c>
    </row>
    <row r="18" spans="2:12">
      <c r="B18" s="41" t="s">
        <v>129</v>
      </c>
      <c r="C18" s="53">
        <v>793.50599999999997</v>
      </c>
      <c r="D18" s="53">
        <v>812.64200000000005</v>
      </c>
      <c r="E18" s="53">
        <v>835.06399999999996</v>
      </c>
      <c r="F18" s="53">
        <v>851.67200000000003</v>
      </c>
      <c r="G18" s="53">
        <v>881.43054542468519</v>
      </c>
    </row>
    <row r="19" spans="2:12" ht="7.5" customHeight="1"/>
    <row r="20" spans="2:12">
      <c r="B20" s="63" t="s">
        <v>2</v>
      </c>
    </row>
    <row r="21" spans="2:12">
      <c r="B21" s="41" t="s">
        <v>125</v>
      </c>
      <c r="F21" s="65"/>
      <c r="G21" s="53">
        <f t="shared" ref="G21:L21" si="0">G14-G7</f>
        <v>47.239625750802134</v>
      </c>
      <c r="H21" s="53">
        <f t="shared" si="0"/>
        <v>54.774929958887014</v>
      </c>
      <c r="I21" s="53">
        <f t="shared" si="0"/>
        <v>66.642069377084454</v>
      </c>
      <c r="J21" s="53">
        <f t="shared" si="0"/>
        <v>61.475571173125559</v>
      </c>
      <c r="K21" s="53">
        <f t="shared" si="0"/>
        <v>60.224877298431011</v>
      </c>
      <c r="L21" s="53">
        <f t="shared" si="0"/>
        <v>57.91124160351842</v>
      </c>
    </row>
    <row r="22" spans="2:12">
      <c r="B22" s="41" t="s">
        <v>126</v>
      </c>
      <c r="G22" s="53">
        <v>56.638998511389886</v>
      </c>
      <c r="H22" s="53">
        <v>263.38281897812374</v>
      </c>
      <c r="I22" s="53">
        <v>75.26234885594917</v>
      </c>
      <c r="J22" s="53">
        <v>69.617641488712337</v>
      </c>
      <c r="K22" s="53">
        <v>67.061124456946729</v>
      </c>
      <c r="L22" s="53">
        <v>63.35523850703634</v>
      </c>
    </row>
    <row r="23" spans="2:12">
      <c r="B23" s="41" t="s">
        <v>127</v>
      </c>
      <c r="G23" s="53">
        <f t="shared" ref="G23:L23" si="1">G16-G9</f>
        <v>56.63892880964022</v>
      </c>
      <c r="H23" s="53">
        <f t="shared" si="1"/>
        <v>321.98496841028634</v>
      </c>
      <c r="I23" s="53">
        <f t="shared" si="1"/>
        <v>153.73747887584727</v>
      </c>
      <c r="J23" s="53">
        <f t="shared" si="1"/>
        <v>132.03350642322357</v>
      </c>
      <c r="K23" s="53">
        <f t="shared" si="1"/>
        <v>123.32401274851736</v>
      </c>
      <c r="L23" s="53">
        <f t="shared" si="1"/>
        <v>115.95198241259709</v>
      </c>
    </row>
    <row r="24" spans="2:12">
      <c r="B24" s="41" t="s">
        <v>128</v>
      </c>
      <c r="G24" s="53">
        <v>56.638998511389886</v>
      </c>
      <c r="H24" s="53">
        <v>391.18820806963629</v>
      </c>
      <c r="I24" s="53">
        <v>218.36578279447843</v>
      </c>
      <c r="J24" s="53">
        <v>190.03425527122192</v>
      </c>
      <c r="K24" s="53">
        <v>180.9492849536355</v>
      </c>
      <c r="L24" s="53">
        <v>167.53093508912465</v>
      </c>
    </row>
    <row r="25" spans="2:12">
      <c r="B25" s="41" t="s">
        <v>129</v>
      </c>
      <c r="C25" s="66">
        <v>81.179000000000002</v>
      </c>
      <c r="D25" s="66">
        <v>56.021999999999998</v>
      </c>
      <c r="E25" s="66">
        <v>56.506999999999998</v>
      </c>
      <c r="F25" s="66">
        <v>40.137</v>
      </c>
      <c r="G25" s="53">
        <f>G18-G11</f>
        <v>56.63892880964022</v>
      </c>
    </row>
    <row r="26" spans="2:12" ht="7.5" customHeight="1"/>
    <row r="27" spans="2:12">
      <c r="B27" s="63" t="s">
        <v>3</v>
      </c>
    </row>
    <row r="28" spans="2:12">
      <c r="B28" s="41" t="s">
        <v>125</v>
      </c>
      <c r="F28" s="67"/>
      <c r="G28" s="53">
        <v>1798.183045039237</v>
      </c>
      <c r="H28" s="53">
        <v>1818.4842877700785</v>
      </c>
      <c r="I28" s="53">
        <v>1827.6528509509481</v>
      </c>
      <c r="J28" s="53">
        <v>1900.2925626075187</v>
      </c>
      <c r="K28" s="53">
        <v>1969.6776119661665</v>
      </c>
      <c r="L28" s="53">
        <v>2031.9816415530699</v>
      </c>
    </row>
    <row r="29" spans="2:12">
      <c r="B29" s="41" t="s">
        <v>126</v>
      </c>
      <c r="G29" s="53">
        <v>1806.2999985113897</v>
      </c>
      <c r="H29" s="53">
        <v>2157.2803720124775</v>
      </c>
      <c r="I29" s="53">
        <v>2228.2757366225596</v>
      </c>
      <c r="J29" s="53">
        <v>2310.9279046784627</v>
      </c>
      <c r="K29" s="53">
        <v>2388.1900360742793</v>
      </c>
      <c r="L29" s="53">
        <v>2340.2053710527216</v>
      </c>
    </row>
    <row r="30" spans="2:12">
      <c r="B30" s="41" t="s">
        <v>127</v>
      </c>
      <c r="G30" s="41">
        <v>1806.3</v>
      </c>
      <c r="H30" s="53">
        <v>2204.9870470093638</v>
      </c>
      <c r="I30" s="53">
        <v>2360.8530980393562</v>
      </c>
      <c r="J30" s="53">
        <v>2497.2544332918951</v>
      </c>
      <c r="K30" s="53">
        <v>2629.3425868383042</v>
      </c>
      <c r="L30" s="53">
        <v>2631.6476877970626</v>
      </c>
    </row>
    <row r="31" spans="2:12">
      <c r="B31" s="41" t="s">
        <v>128</v>
      </c>
      <c r="G31" s="53">
        <v>1806.2999985113897</v>
      </c>
      <c r="H31" s="53">
        <v>2255.8301320505589</v>
      </c>
      <c r="I31" s="53">
        <v>2476.2439871099737</v>
      </c>
      <c r="J31" s="53">
        <v>2672.9885004701232</v>
      </c>
      <c r="K31" s="53">
        <v>2864.2204366466926</v>
      </c>
      <c r="L31" s="53">
        <v>2919.4753331626857</v>
      </c>
    </row>
    <row r="32" spans="2:12" ht="13.5" thickBot="1">
      <c r="B32" s="60" t="s">
        <v>129</v>
      </c>
      <c r="C32" s="60">
        <v>1578.8</v>
      </c>
      <c r="D32" s="60">
        <v>1701.5</v>
      </c>
      <c r="E32" s="60">
        <v>1752.8</v>
      </c>
      <c r="F32" s="60">
        <v>1773.5</v>
      </c>
      <c r="G32" s="60">
        <v>1806.3</v>
      </c>
      <c r="H32" s="60"/>
      <c r="I32" s="60"/>
      <c r="J32" s="60"/>
      <c r="K32" s="60"/>
      <c r="L32" s="60"/>
    </row>
    <row r="36" spans="7:12">
      <c r="G36" s="53"/>
      <c r="H36" s="53"/>
      <c r="I36" s="53"/>
      <c r="J36" s="53"/>
      <c r="K36" s="53"/>
      <c r="L36" s="53"/>
    </row>
  </sheetData>
  <mergeCells count="1">
    <mergeCell ref="C4:L4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showGridLines="0" workbookViewId="0"/>
  </sheetViews>
  <sheetFormatPr defaultColWidth="9.140625" defaultRowHeight="12.75"/>
  <cols>
    <col min="1" max="1" width="9.140625" style="41"/>
    <col min="2" max="2" width="33" style="41" customWidth="1"/>
    <col min="3" max="5" width="21.140625" style="41" customWidth="1"/>
    <col min="6" max="6" width="9.140625" style="41" customWidth="1"/>
    <col min="7" max="16384" width="9.140625" style="41"/>
  </cols>
  <sheetData>
    <row r="1" spans="1:52" s="37" customFormat="1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</row>
    <row r="2" spans="1:52" s="37" customFormat="1" ht="17.25">
      <c r="B2" s="38" t="s">
        <v>239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40"/>
    </row>
    <row r="3" spans="1:52" ht="13.5" thickBot="1">
      <c r="B3" s="60"/>
      <c r="C3" s="60"/>
      <c r="D3" s="60"/>
      <c r="E3" s="60"/>
    </row>
    <row r="4" spans="1:52">
      <c r="B4" s="43"/>
      <c r="C4" s="152" t="s">
        <v>74</v>
      </c>
      <c r="D4" s="152"/>
      <c r="E4" s="152"/>
    </row>
    <row r="5" spans="1:52">
      <c r="B5" s="61"/>
      <c r="C5" s="68" t="s">
        <v>126</v>
      </c>
      <c r="D5" s="68" t="s">
        <v>127</v>
      </c>
      <c r="E5" s="68" t="s">
        <v>128</v>
      </c>
    </row>
    <row r="6" spans="1:52" ht="13.5" customHeight="1">
      <c r="B6" s="41" t="s">
        <v>135</v>
      </c>
      <c r="C6" s="53">
        <v>9.9485145381576157</v>
      </c>
      <c r="D6" s="53">
        <v>30.94751459799998</v>
      </c>
      <c r="E6" s="53">
        <v>50.643327232986337</v>
      </c>
    </row>
    <row r="7" spans="1:52" ht="13.5" customHeight="1">
      <c r="B7" s="69" t="s">
        <v>131</v>
      </c>
      <c r="C7" s="50">
        <v>400.07744741169205</v>
      </c>
      <c r="D7" s="50">
        <v>903.59066979599982</v>
      </c>
      <c r="E7" s="50">
        <v>1364.833104275647</v>
      </c>
    </row>
    <row r="8" spans="1:52" ht="13.5" customHeight="1">
      <c r="B8" s="41" t="s">
        <v>132</v>
      </c>
      <c r="C8" s="53">
        <v>237.59596425932159</v>
      </c>
      <c r="D8" s="53">
        <v>545.94874084302467</v>
      </c>
      <c r="E8" s="53">
        <v>846.98525815065</v>
      </c>
    </row>
    <row r="9" spans="1:52" ht="13.5" customHeight="1">
      <c r="B9" s="70" t="s">
        <v>133</v>
      </c>
      <c r="C9" s="59">
        <v>306.82342522889985</v>
      </c>
      <c r="D9" s="59">
        <v>598.26574048463067</v>
      </c>
      <c r="E9" s="59">
        <v>886.09338733886398</v>
      </c>
    </row>
    <row r="10" spans="1:52" ht="14.25" customHeight="1" thickBot="1">
      <c r="B10" s="153" t="s">
        <v>134</v>
      </c>
      <c r="C10" s="153"/>
      <c r="D10" s="153"/>
      <c r="E10" s="153"/>
    </row>
  </sheetData>
  <mergeCells count="2">
    <mergeCell ref="C4:E4"/>
    <mergeCell ref="B10:E10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3"/>
  <sheetViews>
    <sheetView showGridLines="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5"/>
  <cols>
    <col min="1" max="2" width="9.140625" style="73"/>
    <col min="3" max="3" width="10.7109375" style="73" customWidth="1"/>
    <col min="4" max="4" width="12.7109375" style="73" customWidth="1"/>
    <col min="5" max="5" width="15.7109375" style="73" customWidth="1"/>
    <col min="6" max="6" width="12.7109375" style="73" customWidth="1"/>
    <col min="7" max="7" width="3.28515625" style="73" customWidth="1"/>
    <col min="8" max="8" width="10.7109375" style="73" customWidth="1"/>
    <col min="9" max="9" width="12.7109375" style="73" customWidth="1"/>
    <col min="10" max="10" width="15.7109375" style="73" customWidth="1"/>
    <col min="11" max="11" width="12.7109375" style="73" customWidth="1"/>
    <col min="12" max="12" width="3.28515625" style="73" customWidth="1"/>
    <col min="13" max="13" width="10.7109375" style="73" customWidth="1"/>
    <col min="14" max="14" width="12.7109375" style="73" customWidth="1"/>
    <col min="15" max="15" width="15.7109375" style="73" customWidth="1"/>
    <col min="16" max="16" width="12.7109375" style="73" customWidth="1"/>
    <col min="17" max="16384" width="9.140625" style="73"/>
  </cols>
  <sheetData>
    <row r="1" spans="1:53" s="37" customFormat="1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3" s="37" customFormat="1" ht="17.25">
      <c r="B2" s="38" t="s">
        <v>244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</row>
    <row r="3" spans="1:53" ht="15.75" thickBot="1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53" ht="18.75">
      <c r="B4" s="71"/>
      <c r="C4" s="160" t="s">
        <v>127</v>
      </c>
      <c r="D4" s="160"/>
      <c r="E4" s="160"/>
      <c r="F4" s="160"/>
      <c r="G4" s="72"/>
      <c r="H4" s="160" t="s">
        <v>126</v>
      </c>
      <c r="I4" s="160"/>
      <c r="J4" s="160"/>
      <c r="K4" s="160"/>
      <c r="L4" s="72"/>
      <c r="M4" s="160" t="s">
        <v>128</v>
      </c>
      <c r="N4" s="160"/>
      <c r="O4" s="160"/>
      <c r="P4" s="161"/>
    </row>
    <row r="5" spans="1:53" ht="31.15" customHeight="1">
      <c r="B5" s="128"/>
      <c r="C5" s="129" t="s">
        <v>74</v>
      </c>
      <c r="D5" s="129" t="s">
        <v>74</v>
      </c>
      <c r="E5" s="129" t="s">
        <v>136</v>
      </c>
      <c r="F5" s="130" t="s">
        <v>137</v>
      </c>
      <c r="G5" s="131"/>
      <c r="H5" s="129" t="s">
        <v>74</v>
      </c>
      <c r="I5" s="129" t="s">
        <v>74</v>
      </c>
      <c r="J5" s="129" t="s">
        <v>136</v>
      </c>
      <c r="K5" s="130" t="s">
        <v>137</v>
      </c>
      <c r="L5" s="131"/>
      <c r="M5" s="129" t="s">
        <v>74</v>
      </c>
      <c r="N5" s="129" t="s">
        <v>74</v>
      </c>
      <c r="O5" s="129" t="s">
        <v>136</v>
      </c>
      <c r="P5" s="132" t="s">
        <v>137</v>
      </c>
    </row>
    <row r="6" spans="1:53" ht="19.899999999999999" customHeight="1">
      <c r="B6" s="128"/>
      <c r="C6" s="131" t="s">
        <v>138</v>
      </c>
      <c r="D6" s="131" t="s">
        <v>139</v>
      </c>
      <c r="E6" s="131" t="s">
        <v>140</v>
      </c>
      <c r="F6" s="131" t="s">
        <v>141</v>
      </c>
      <c r="G6" s="131"/>
      <c r="H6" s="131" t="s">
        <v>138</v>
      </c>
      <c r="I6" s="131" t="s">
        <v>139</v>
      </c>
      <c r="J6" s="131" t="s">
        <v>140</v>
      </c>
      <c r="K6" s="131" t="s">
        <v>141</v>
      </c>
      <c r="L6" s="131"/>
      <c r="M6" s="131" t="s">
        <v>138</v>
      </c>
      <c r="N6" s="131" t="s">
        <v>139</v>
      </c>
      <c r="O6" s="131" t="s">
        <v>140</v>
      </c>
      <c r="P6" s="133" t="s">
        <v>141</v>
      </c>
    </row>
    <row r="7" spans="1:53">
      <c r="B7" s="134" t="s">
        <v>142</v>
      </c>
      <c r="C7" s="135">
        <v>461.47199999999998</v>
      </c>
      <c r="D7" s="135">
        <v>401.28199999999998</v>
      </c>
      <c r="E7" s="135">
        <v>211.1</v>
      </c>
      <c r="F7" s="135">
        <v>3.9901477832512189</v>
      </c>
      <c r="G7" s="136"/>
      <c r="H7" s="135">
        <v>461.47199999999998</v>
      </c>
      <c r="I7" s="135">
        <v>401.28199999999998</v>
      </c>
      <c r="J7" s="135">
        <v>211.1</v>
      </c>
      <c r="K7" s="135">
        <v>3.9901477832512189</v>
      </c>
      <c r="L7" s="136"/>
      <c r="M7" s="135">
        <v>461.47199999999998</v>
      </c>
      <c r="N7" s="135">
        <v>401.28199999999998</v>
      </c>
      <c r="O7" s="135">
        <v>211.1</v>
      </c>
      <c r="P7" s="137">
        <v>3.9901477832512189</v>
      </c>
    </row>
    <row r="8" spans="1:53">
      <c r="B8" s="134" t="s">
        <v>143</v>
      </c>
      <c r="C8" s="135">
        <v>458.91199999999998</v>
      </c>
      <c r="D8" s="135">
        <v>399.49299999999999</v>
      </c>
      <c r="E8" s="135">
        <v>215.3</v>
      </c>
      <c r="F8" s="135">
        <v>4.3625787687833206</v>
      </c>
      <c r="G8" s="136"/>
      <c r="H8" s="135">
        <v>458.91199999999998</v>
      </c>
      <c r="I8" s="135">
        <v>399.49299999999999</v>
      </c>
      <c r="J8" s="135">
        <v>215.3</v>
      </c>
      <c r="K8" s="135">
        <v>4.3625787687833206</v>
      </c>
      <c r="L8" s="136"/>
      <c r="M8" s="135">
        <v>458.91199999999998</v>
      </c>
      <c r="N8" s="135">
        <v>399.49299999999999</v>
      </c>
      <c r="O8" s="135">
        <v>215.3</v>
      </c>
      <c r="P8" s="137">
        <v>4.3625787687833206</v>
      </c>
    </row>
    <row r="9" spans="1:53">
      <c r="B9" s="134" t="s">
        <v>144</v>
      </c>
      <c r="C9" s="135">
        <v>451.73599999999999</v>
      </c>
      <c r="D9" s="135">
        <v>396.86</v>
      </c>
      <c r="E9" s="135">
        <v>217.36699999999999</v>
      </c>
      <c r="F9" s="135">
        <v>4.9575084500241395</v>
      </c>
      <c r="G9" s="136"/>
      <c r="H9" s="135">
        <v>451.73599999999999</v>
      </c>
      <c r="I9" s="135">
        <v>396.86</v>
      </c>
      <c r="J9" s="135">
        <v>217.36699999999999</v>
      </c>
      <c r="K9" s="135">
        <v>4.9575084500241395</v>
      </c>
      <c r="L9" s="136"/>
      <c r="M9" s="135">
        <v>451.73599999999999</v>
      </c>
      <c r="N9" s="135">
        <v>396.86</v>
      </c>
      <c r="O9" s="135">
        <v>217.36699999999999</v>
      </c>
      <c r="P9" s="137">
        <v>4.9575084500241395</v>
      </c>
    </row>
    <row r="10" spans="1:53">
      <c r="B10" s="134" t="s">
        <v>145</v>
      </c>
      <c r="C10" s="135">
        <v>442.40600000000001</v>
      </c>
      <c r="D10" s="135">
        <v>392.29599999999999</v>
      </c>
      <c r="E10" s="135">
        <v>215.53299999999999</v>
      </c>
      <c r="F10" s="135">
        <v>2.7326024785509828</v>
      </c>
      <c r="G10" s="136"/>
      <c r="H10" s="135">
        <v>442.40600000000001</v>
      </c>
      <c r="I10" s="135">
        <v>392.29599999999999</v>
      </c>
      <c r="J10" s="135">
        <v>215.53299999999999</v>
      </c>
      <c r="K10" s="135">
        <v>2.7326024785509828</v>
      </c>
      <c r="L10" s="136"/>
      <c r="M10" s="135">
        <v>442.40600000000001</v>
      </c>
      <c r="N10" s="135">
        <v>392.29599999999999</v>
      </c>
      <c r="O10" s="135">
        <v>215.53299999999999</v>
      </c>
      <c r="P10" s="137">
        <v>2.7326024785509828</v>
      </c>
    </row>
    <row r="11" spans="1:53">
      <c r="B11" s="134" t="s">
        <v>146</v>
      </c>
      <c r="C11" s="135">
        <v>434.67599999999999</v>
      </c>
      <c r="D11" s="135">
        <v>384.72300000000001</v>
      </c>
      <c r="E11" s="135">
        <v>210.93299999999999</v>
      </c>
      <c r="F11" s="135">
        <v>-7.9109426811940775E-2</v>
      </c>
      <c r="G11" s="136"/>
      <c r="H11" s="135">
        <v>434.67599999999999</v>
      </c>
      <c r="I11" s="135">
        <v>384.72300000000001</v>
      </c>
      <c r="J11" s="135">
        <v>210.93299999999999</v>
      </c>
      <c r="K11" s="135">
        <v>-7.9109426811940775E-2</v>
      </c>
      <c r="L11" s="136"/>
      <c r="M11" s="135">
        <v>434.67599999999999</v>
      </c>
      <c r="N11" s="135">
        <v>384.72300000000001</v>
      </c>
      <c r="O11" s="135">
        <v>210.93299999999999</v>
      </c>
      <c r="P11" s="137">
        <v>-7.9109426811940775E-2</v>
      </c>
    </row>
    <row r="12" spans="1:53">
      <c r="B12" s="134" t="s">
        <v>147</v>
      </c>
      <c r="C12" s="135">
        <v>433.61799999999999</v>
      </c>
      <c r="D12" s="135">
        <v>385.00200000000001</v>
      </c>
      <c r="E12" s="135">
        <v>212.56700000000001</v>
      </c>
      <c r="F12" s="135">
        <v>-1.2693915466790551</v>
      </c>
      <c r="G12" s="136"/>
      <c r="H12" s="135">
        <v>433.61799999999999</v>
      </c>
      <c r="I12" s="135">
        <v>385.00200000000001</v>
      </c>
      <c r="J12" s="135">
        <v>212.56700000000001</v>
      </c>
      <c r="K12" s="135">
        <v>-1.2693915466790551</v>
      </c>
      <c r="L12" s="136"/>
      <c r="M12" s="135">
        <v>433.61799999999999</v>
      </c>
      <c r="N12" s="135">
        <v>385.00200000000001</v>
      </c>
      <c r="O12" s="135">
        <v>212.56700000000001</v>
      </c>
      <c r="P12" s="137">
        <v>-1.2693915466790551</v>
      </c>
    </row>
    <row r="13" spans="1:53">
      <c r="B13" s="134" t="s">
        <v>148</v>
      </c>
      <c r="C13" s="135">
        <v>433.92599999999999</v>
      </c>
      <c r="D13" s="135">
        <v>389.09100000000001</v>
      </c>
      <c r="E13" s="135">
        <v>214.36699999999999</v>
      </c>
      <c r="F13" s="135">
        <v>-1.3801543012508799</v>
      </c>
      <c r="G13" s="136"/>
      <c r="H13" s="135">
        <v>433.92599999999999</v>
      </c>
      <c r="I13" s="135">
        <v>389.09100000000001</v>
      </c>
      <c r="J13" s="135">
        <v>214.36699999999999</v>
      </c>
      <c r="K13" s="135">
        <v>-1.3801543012508799</v>
      </c>
      <c r="L13" s="136"/>
      <c r="M13" s="135">
        <v>433.92599999999999</v>
      </c>
      <c r="N13" s="135">
        <v>389.09100000000001</v>
      </c>
      <c r="O13" s="135">
        <v>214.36699999999999</v>
      </c>
      <c r="P13" s="137">
        <v>-1.3801543012508799</v>
      </c>
    </row>
    <row r="14" spans="1:53">
      <c r="B14" s="134" t="s">
        <v>149</v>
      </c>
      <c r="C14" s="135">
        <v>435.22800000000001</v>
      </c>
      <c r="D14" s="135">
        <v>388.74599999999998</v>
      </c>
      <c r="E14" s="135">
        <v>216.86699999999999</v>
      </c>
      <c r="F14" s="135">
        <v>0.61893074378400748</v>
      </c>
      <c r="G14" s="136"/>
      <c r="H14" s="135">
        <v>435.22800000000001</v>
      </c>
      <c r="I14" s="135">
        <v>388.74599999999998</v>
      </c>
      <c r="J14" s="135">
        <v>216.86699999999999</v>
      </c>
      <c r="K14" s="135">
        <v>0.61893074378400748</v>
      </c>
      <c r="L14" s="136"/>
      <c r="M14" s="135">
        <v>435.22800000000001</v>
      </c>
      <c r="N14" s="135">
        <v>388.74599999999998</v>
      </c>
      <c r="O14" s="135">
        <v>216.86699999999999</v>
      </c>
      <c r="P14" s="137">
        <v>0.61893074378400748</v>
      </c>
    </row>
    <row r="15" spans="1:53">
      <c r="B15" s="134" t="s">
        <v>150</v>
      </c>
      <c r="C15" s="135">
        <v>438.00099999999998</v>
      </c>
      <c r="D15" s="135">
        <v>394.70299999999997</v>
      </c>
      <c r="E15" s="135">
        <v>219.267</v>
      </c>
      <c r="F15" s="135">
        <v>3.951017621709263</v>
      </c>
      <c r="G15" s="136"/>
      <c r="H15" s="135">
        <v>438.00099999999998</v>
      </c>
      <c r="I15" s="135">
        <v>394.70299999999997</v>
      </c>
      <c r="J15" s="135">
        <v>219.267</v>
      </c>
      <c r="K15" s="135">
        <v>3.951017621709263</v>
      </c>
      <c r="L15" s="136"/>
      <c r="M15" s="135">
        <v>438.00099999999998</v>
      </c>
      <c r="N15" s="135">
        <v>394.70299999999997</v>
      </c>
      <c r="O15" s="135">
        <v>219.267</v>
      </c>
      <c r="P15" s="137">
        <v>3.951017621709263</v>
      </c>
    </row>
    <row r="16" spans="1:53">
      <c r="B16" s="134" t="s">
        <v>151</v>
      </c>
      <c r="C16" s="135">
        <v>442.39</v>
      </c>
      <c r="D16" s="135">
        <v>400.577</v>
      </c>
      <c r="E16" s="135">
        <v>223.5</v>
      </c>
      <c r="F16" s="135">
        <v>5.1433195180813573</v>
      </c>
      <c r="G16" s="136"/>
      <c r="H16" s="135">
        <v>442.39</v>
      </c>
      <c r="I16" s="135">
        <v>400.577</v>
      </c>
      <c r="J16" s="135">
        <v>223.5</v>
      </c>
      <c r="K16" s="135">
        <v>5.1433195180813573</v>
      </c>
      <c r="L16" s="136"/>
      <c r="M16" s="135">
        <v>442.39</v>
      </c>
      <c r="N16" s="135">
        <v>400.577</v>
      </c>
      <c r="O16" s="135">
        <v>223.5</v>
      </c>
      <c r="P16" s="137">
        <v>5.1433195180813573</v>
      </c>
    </row>
    <row r="17" spans="2:16">
      <c r="B17" s="134" t="s">
        <v>152</v>
      </c>
      <c r="C17" s="135">
        <v>445.32400000000001</v>
      </c>
      <c r="D17" s="135">
        <v>401.96699999999998</v>
      </c>
      <c r="E17" s="135">
        <v>224.46700000000001</v>
      </c>
      <c r="F17" s="135">
        <v>4.7115460868510706</v>
      </c>
      <c r="G17" s="136"/>
      <c r="H17" s="135">
        <v>445.32400000000001</v>
      </c>
      <c r="I17" s="135">
        <v>401.96699999999998</v>
      </c>
      <c r="J17" s="135">
        <v>224.46700000000001</v>
      </c>
      <c r="K17" s="135">
        <v>4.7115460868510706</v>
      </c>
      <c r="L17" s="136"/>
      <c r="M17" s="135">
        <v>445.32400000000001</v>
      </c>
      <c r="N17" s="135">
        <v>401.96699999999998</v>
      </c>
      <c r="O17" s="135">
        <v>224.46700000000001</v>
      </c>
      <c r="P17" s="137">
        <v>4.7115460868510706</v>
      </c>
    </row>
    <row r="18" spans="2:16">
      <c r="B18" s="134" t="s">
        <v>153</v>
      </c>
      <c r="C18" s="135">
        <v>445.60599999999999</v>
      </c>
      <c r="D18" s="135">
        <v>404.678</v>
      </c>
      <c r="E18" s="135">
        <v>227</v>
      </c>
      <c r="F18" s="135">
        <v>4.6724490125284124</v>
      </c>
      <c r="G18" s="136"/>
      <c r="H18" s="135">
        <v>445.60599999999999</v>
      </c>
      <c r="I18" s="135">
        <v>404.678</v>
      </c>
      <c r="J18" s="135">
        <v>227</v>
      </c>
      <c r="K18" s="135">
        <v>4.6724490125284124</v>
      </c>
      <c r="L18" s="136"/>
      <c r="M18" s="135">
        <v>445.60599999999999</v>
      </c>
      <c r="N18" s="135">
        <v>404.678</v>
      </c>
      <c r="O18" s="135">
        <v>227</v>
      </c>
      <c r="P18" s="137">
        <v>4.6724490125284124</v>
      </c>
    </row>
    <row r="19" spans="2:16">
      <c r="B19" s="134" t="s">
        <v>154</v>
      </c>
      <c r="C19" s="135">
        <v>448.411</v>
      </c>
      <c r="D19" s="135">
        <v>414.29899999999998</v>
      </c>
      <c r="E19" s="135">
        <v>230.93299999999999</v>
      </c>
      <c r="F19" s="135">
        <v>5.3204540582942217</v>
      </c>
      <c r="G19" s="136"/>
      <c r="H19" s="135">
        <v>448.411</v>
      </c>
      <c r="I19" s="135">
        <v>414.29899999999998</v>
      </c>
      <c r="J19" s="135">
        <v>230.93299999999999</v>
      </c>
      <c r="K19" s="135">
        <v>5.3204540582942217</v>
      </c>
      <c r="L19" s="136"/>
      <c r="M19" s="135">
        <v>448.411</v>
      </c>
      <c r="N19" s="135">
        <v>414.29899999999998</v>
      </c>
      <c r="O19" s="135">
        <v>230.93299999999999</v>
      </c>
      <c r="P19" s="137">
        <v>5.3204540582942217</v>
      </c>
    </row>
    <row r="20" spans="2:16">
      <c r="B20" s="134" t="s">
        <v>155</v>
      </c>
      <c r="C20" s="135">
        <v>448.85700000000003</v>
      </c>
      <c r="D20" s="135">
        <v>411.35500000000002</v>
      </c>
      <c r="E20" s="135">
        <v>234.93299999999999</v>
      </c>
      <c r="F20" s="135">
        <v>5.1154362416107269</v>
      </c>
      <c r="G20" s="136"/>
      <c r="H20" s="135">
        <v>448.85700000000003</v>
      </c>
      <c r="I20" s="135">
        <v>411.35500000000002</v>
      </c>
      <c r="J20" s="135">
        <v>234.93299999999999</v>
      </c>
      <c r="K20" s="135">
        <v>5.1154362416107269</v>
      </c>
      <c r="L20" s="136"/>
      <c r="M20" s="135">
        <v>448.85700000000003</v>
      </c>
      <c r="N20" s="135">
        <v>411.35500000000002</v>
      </c>
      <c r="O20" s="135">
        <v>234.93299999999999</v>
      </c>
      <c r="P20" s="137">
        <v>5.1154362416107269</v>
      </c>
    </row>
    <row r="21" spans="2:16">
      <c r="B21" s="134" t="s">
        <v>156</v>
      </c>
      <c r="C21" s="135">
        <v>450.24900000000002</v>
      </c>
      <c r="D21" s="135">
        <v>414.36900000000003</v>
      </c>
      <c r="E21" s="135">
        <v>236.233</v>
      </c>
      <c r="F21" s="135">
        <v>5.2417504577510154</v>
      </c>
      <c r="G21" s="136"/>
      <c r="H21" s="135">
        <v>450.24900000000002</v>
      </c>
      <c r="I21" s="135">
        <v>414.36900000000003</v>
      </c>
      <c r="J21" s="135">
        <v>236.233</v>
      </c>
      <c r="K21" s="135">
        <v>5.2417504577510154</v>
      </c>
      <c r="L21" s="136"/>
      <c r="M21" s="135">
        <v>450.24900000000002</v>
      </c>
      <c r="N21" s="135">
        <v>414.36900000000003</v>
      </c>
      <c r="O21" s="135">
        <v>236.233</v>
      </c>
      <c r="P21" s="137">
        <v>5.2417504577510154</v>
      </c>
    </row>
    <row r="22" spans="2:16">
      <c r="B22" s="134" t="s">
        <v>157</v>
      </c>
      <c r="C22" s="135">
        <v>451.08600000000001</v>
      </c>
      <c r="D22" s="135">
        <v>419.762</v>
      </c>
      <c r="E22" s="135">
        <v>238.63300000000001</v>
      </c>
      <c r="F22" s="135">
        <v>5.1246696035242234</v>
      </c>
      <c r="G22" s="136"/>
      <c r="H22" s="135">
        <v>451.08600000000001</v>
      </c>
      <c r="I22" s="135">
        <v>419.762</v>
      </c>
      <c r="J22" s="135">
        <v>238.63300000000001</v>
      </c>
      <c r="K22" s="135">
        <v>5.1246696035242234</v>
      </c>
      <c r="L22" s="136"/>
      <c r="M22" s="135">
        <v>451.08600000000001</v>
      </c>
      <c r="N22" s="135">
        <v>419.762</v>
      </c>
      <c r="O22" s="135">
        <v>238.63300000000001</v>
      </c>
      <c r="P22" s="137">
        <v>5.1246696035242234</v>
      </c>
    </row>
    <row r="23" spans="2:16">
      <c r="B23" s="134" t="s">
        <v>158</v>
      </c>
      <c r="C23" s="135">
        <v>453.98899999999998</v>
      </c>
      <c r="D23" s="135">
        <v>421.50200000000001</v>
      </c>
      <c r="E23" s="135">
        <v>239.56700000000001</v>
      </c>
      <c r="F23" s="135">
        <v>3.7387467360663118</v>
      </c>
      <c r="G23" s="136"/>
      <c r="H23" s="135">
        <v>453.98899999999998</v>
      </c>
      <c r="I23" s="135">
        <v>421.50200000000001</v>
      </c>
      <c r="J23" s="135">
        <v>239.56700000000001</v>
      </c>
      <c r="K23" s="135">
        <v>3.7387467360663118</v>
      </c>
      <c r="L23" s="136"/>
      <c r="M23" s="135">
        <v>453.98899999999998</v>
      </c>
      <c r="N23" s="135">
        <v>421.50200000000001</v>
      </c>
      <c r="O23" s="135">
        <v>239.56700000000001</v>
      </c>
      <c r="P23" s="137">
        <v>3.7387467360663118</v>
      </c>
    </row>
    <row r="24" spans="2:16">
      <c r="B24" s="134" t="s">
        <v>159</v>
      </c>
      <c r="C24" s="135">
        <v>453.63099999999997</v>
      </c>
      <c r="D24" s="135">
        <v>423.37400000000002</v>
      </c>
      <c r="E24" s="135">
        <v>242.233</v>
      </c>
      <c r="F24" s="135">
        <v>3.1072688809149929</v>
      </c>
      <c r="G24" s="136"/>
      <c r="H24" s="135">
        <v>453.63099999999997</v>
      </c>
      <c r="I24" s="135">
        <v>423.37400000000002</v>
      </c>
      <c r="J24" s="135">
        <v>242.233</v>
      </c>
      <c r="K24" s="135">
        <v>3.1072688809149929</v>
      </c>
      <c r="L24" s="136"/>
      <c r="M24" s="135">
        <v>453.63099999999997</v>
      </c>
      <c r="N24" s="135">
        <v>423.37400000000002</v>
      </c>
      <c r="O24" s="135">
        <v>242.233</v>
      </c>
      <c r="P24" s="137">
        <v>3.1072688809149929</v>
      </c>
    </row>
    <row r="25" spans="2:16">
      <c r="B25" s="134" t="s">
        <v>160</v>
      </c>
      <c r="C25" s="135">
        <v>459.14499999999998</v>
      </c>
      <c r="D25" s="135">
        <v>432.82100000000003</v>
      </c>
      <c r="E25" s="135">
        <v>243.1</v>
      </c>
      <c r="F25" s="135">
        <v>2.9068758386846749</v>
      </c>
      <c r="G25" s="136"/>
      <c r="H25" s="135">
        <v>459.14499999999998</v>
      </c>
      <c r="I25" s="135">
        <v>432.82100000000003</v>
      </c>
      <c r="J25" s="135">
        <v>243.1</v>
      </c>
      <c r="K25" s="135">
        <v>2.9068758386846749</v>
      </c>
      <c r="L25" s="136"/>
      <c r="M25" s="135">
        <v>459.14499999999998</v>
      </c>
      <c r="N25" s="135">
        <v>432.82100000000003</v>
      </c>
      <c r="O25" s="135">
        <v>243.1</v>
      </c>
      <c r="P25" s="137">
        <v>2.9068758386846749</v>
      </c>
    </row>
    <row r="26" spans="2:16">
      <c r="B26" s="134" t="s">
        <v>161</v>
      </c>
      <c r="C26" s="135">
        <v>458.43900000000002</v>
      </c>
      <c r="D26" s="135">
        <v>434.62299999999999</v>
      </c>
      <c r="E26" s="135">
        <v>246</v>
      </c>
      <c r="F26" s="135">
        <v>3.0871673238822783</v>
      </c>
      <c r="G26" s="136"/>
      <c r="H26" s="135">
        <v>458.43900000000002</v>
      </c>
      <c r="I26" s="135">
        <v>434.62299999999999</v>
      </c>
      <c r="J26" s="135">
        <v>246</v>
      </c>
      <c r="K26" s="135">
        <v>3.0871673238822783</v>
      </c>
      <c r="L26" s="136"/>
      <c r="M26" s="135">
        <v>458.43900000000002</v>
      </c>
      <c r="N26" s="135">
        <v>434.62299999999999</v>
      </c>
      <c r="O26" s="135">
        <v>246</v>
      </c>
      <c r="P26" s="137">
        <v>3.0871673238822783</v>
      </c>
    </row>
    <row r="27" spans="2:16">
      <c r="B27" s="134" t="s">
        <v>162</v>
      </c>
      <c r="C27" s="135">
        <v>461.39400000000001</v>
      </c>
      <c r="D27" s="135">
        <v>437.33800000000002</v>
      </c>
      <c r="E27" s="135">
        <v>247.36699999999999</v>
      </c>
      <c r="F27" s="135">
        <v>3.2558741395935176</v>
      </c>
      <c r="G27" s="136"/>
      <c r="H27" s="135">
        <v>461.39400000000001</v>
      </c>
      <c r="I27" s="135">
        <v>437.33800000000002</v>
      </c>
      <c r="J27" s="135">
        <v>247.36699999999999</v>
      </c>
      <c r="K27" s="135">
        <v>3.2558741395935176</v>
      </c>
      <c r="L27" s="136"/>
      <c r="M27" s="135">
        <v>461.39400000000001</v>
      </c>
      <c r="N27" s="135">
        <v>437.33800000000002</v>
      </c>
      <c r="O27" s="135">
        <v>247.36699999999999</v>
      </c>
      <c r="P27" s="137">
        <v>3.2558741395935176</v>
      </c>
    </row>
    <row r="28" spans="2:16">
      <c r="B28" s="134" t="s">
        <v>163</v>
      </c>
      <c r="C28" s="135">
        <v>463.86700000000002</v>
      </c>
      <c r="D28" s="135">
        <v>441.12799999999999</v>
      </c>
      <c r="E28" s="135">
        <v>249.733</v>
      </c>
      <c r="F28" s="135">
        <v>3.0961925088654363</v>
      </c>
      <c r="G28" s="136"/>
      <c r="H28" s="135">
        <v>463.86700000000002</v>
      </c>
      <c r="I28" s="135">
        <v>441.12799999999999</v>
      </c>
      <c r="J28" s="135">
        <v>249.733</v>
      </c>
      <c r="K28" s="135">
        <v>3.0961925088654363</v>
      </c>
      <c r="L28" s="136"/>
      <c r="M28" s="135">
        <v>463.86700000000002</v>
      </c>
      <c r="N28" s="135">
        <v>441.12799999999999</v>
      </c>
      <c r="O28" s="135">
        <v>249.733</v>
      </c>
      <c r="P28" s="137">
        <v>3.0961925088654363</v>
      </c>
    </row>
    <row r="29" spans="2:16">
      <c r="B29" s="134" t="s">
        <v>164</v>
      </c>
      <c r="C29" s="135">
        <v>468.25400000000002</v>
      </c>
      <c r="D29" s="135">
        <v>449.50799999999998</v>
      </c>
      <c r="E29" s="135">
        <v>250.86699999999999</v>
      </c>
      <c r="F29" s="135">
        <v>3.1949814890991357</v>
      </c>
      <c r="G29" s="136"/>
      <c r="H29" s="135">
        <v>468.25400000000002</v>
      </c>
      <c r="I29" s="135">
        <v>449.50799999999998</v>
      </c>
      <c r="J29" s="135">
        <v>250.86699999999999</v>
      </c>
      <c r="K29" s="135">
        <v>3.1949814890991357</v>
      </c>
      <c r="L29" s="136"/>
      <c r="M29" s="135">
        <v>468.25400000000002</v>
      </c>
      <c r="N29" s="135">
        <v>449.50799999999998</v>
      </c>
      <c r="O29" s="135">
        <v>250.86699999999999</v>
      </c>
      <c r="P29" s="137">
        <v>3.1949814890991357</v>
      </c>
    </row>
    <row r="30" spans="2:16">
      <c r="B30" s="134" t="s">
        <v>165</v>
      </c>
      <c r="C30" s="135">
        <v>470.74</v>
      </c>
      <c r="D30" s="135">
        <v>454.13499999999999</v>
      </c>
      <c r="E30" s="135">
        <v>252.46700000000001</v>
      </c>
      <c r="F30" s="135">
        <v>2.6288617886178978</v>
      </c>
      <c r="G30" s="136"/>
      <c r="H30" s="135">
        <v>470.74</v>
      </c>
      <c r="I30" s="135">
        <v>454.13499999999999</v>
      </c>
      <c r="J30" s="135">
        <v>252.46700000000001</v>
      </c>
      <c r="K30" s="135">
        <v>2.6288617886178978</v>
      </c>
      <c r="L30" s="136"/>
      <c r="M30" s="135">
        <v>470.74</v>
      </c>
      <c r="N30" s="135">
        <v>454.13499999999999</v>
      </c>
      <c r="O30" s="135">
        <v>252.46700000000001</v>
      </c>
      <c r="P30" s="137">
        <v>2.6288617886178978</v>
      </c>
    </row>
    <row r="31" spans="2:16">
      <c r="B31" s="134" t="s">
        <v>166</v>
      </c>
      <c r="C31" s="135">
        <v>473.84199999999998</v>
      </c>
      <c r="D31" s="135">
        <v>459.14499999999998</v>
      </c>
      <c r="E31" s="135">
        <v>253.86699999999999</v>
      </c>
      <c r="F31" s="135">
        <v>2.6276746696204389</v>
      </c>
      <c r="G31" s="136"/>
      <c r="H31" s="135">
        <v>473.84199999999998</v>
      </c>
      <c r="I31" s="135">
        <v>459.14499999999998</v>
      </c>
      <c r="J31" s="135">
        <v>253.86699999999999</v>
      </c>
      <c r="K31" s="135">
        <v>2.6276746696204389</v>
      </c>
      <c r="L31" s="136"/>
      <c r="M31" s="135">
        <v>473.84199999999998</v>
      </c>
      <c r="N31" s="135">
        <v>459.14499999999998</v>
      </c>
      <c r="O31" s="135">
        <v>253.86699999999999</v>
      </c>
      <c r="P31" s="137">
        <v>2.6276746696204389</v>
      </c>
    </row>
    <row r="32" spans="2:16">
      <c r="B32" s="134" t="s">
        <v>167</v>
      </c>
      <c r="C32" s="135">
        <v>476.94900000000001</v>
      </c>
      <c r="D32" s="135">
        <v>464.02800000000002</v>
      </c>
      <c r="E32" s="135">
        <v>255.96700000000001</v>
      </c>
      <c r="F32" s="135">
        <v>2.4962660121009339</v>
      </c>
      <c r="G32" s="136"/>
      <c r="H32" s="135">
        <v>476.94900000000001</v>
      </c>
      <c r="I32" s="135">
        <v>464.02800000000002</v>
      </c>
      <c r="J32" s="135">
        <v>255.96700000000001</v>
      </c>
      <c r="K32" s="135">
        <v>2.4962660121009339</v>
      </c>
      <c r="L32" s="136"/>
      <c r="M32" s="135">
        <v>476.94900000000001</v>
      </c>
      <c r="N32" s="135">
        <v>464.02800000000002</v>
      </c>
      <c r="O32" s="135">
        <v>255.96700000000001</v>
      </c>
      <c r="P32" s="137">
        <v>2.4962660121009339</v>
      </c>
    </row>
    <row r="33" spans="2:16">
      <c r="B33" s="134" t="s">
        <v>168</v>
      </c>
      <c r="C33" s="135">
        <v>479.69600000000003</v>
      </c>
      <c r="D33" s="135">
        <v>468.82600000000002</v>
      </c>
      <c r="E33" s="135">
        <v>256.86700000000002</v>
      </c>
      <c r="F33" s="135">
        <v>2.3917055651002439</v>
      </c>
      <c r="G33" s="136"/>
      <c r="H33" s="135">
        <v>479.69600000000003</v>
      </c>
      <c r="I33" s="135">
        <v>468.82600000000002</v>
      </c>
      <c r="J33" s="135">
        <v>256.86700000000002</v>
      </c>
      <c r="K33" s="135">
        <v>2.3917055651002439</v>
      </c>
      <c r="L33" s="136"/>
      <c r="M33" s="135">
        <v>479.69600000000003</v>
      </c>
      <c r="N33" s="135">
        <v>468.82600000000002</v>
      </c>
      <c r="O33" s="135">
        <v>256.86700000000002</v>
      </c>
      <c r="P33" s="137">
        <v>2.3917055651002439</v>
      </c>
    </row>
    <row r="34" spans="2:16">
      <c r="B34" s="134" t="s">
        <v>169</v>
      </c>
      <c r="C34" s="135">
        <v>482.37900000000002</v>
      </c>
      <c r="D34" s="135">
        <v>469.96600000000001</v>
      </c>
      <c r="E34" s="135">
        <v>257.43299999999999</v>
      </c>
      <c r="F34" s="135">
        <v>1.9669897451944029</v>
      </c>
      <c r="G34" s="136"/>
      <c r="H34" s="135">
        <v>482.37900000000002</v>
      </c>
      <c r="I34" s="135">
        <v>469.96600000000001</v>
      </c>
      <c r="J34" s="135">
        <v>257.43299999999999</v>
      </c>
      <c r="K34" s="135">
        <v>1.9669897451944029</v>
      </c>
      <c r="L34" s="136"/>
      <c r="M34" s="135">
        <v>482.37900000000002</v>
      </c>
      <c r="N34" s="135">
        <v>469.96600000000001</v>
      </c>
      <c r="O34" s="135">
        <v>257.43299999999999</v>
      </c>
      <c r="P34" s="137">
        <v>1.9669897451944029</v>
      </c>
    </row>
    <row r="35" spans="2:16">
      <c r="B35" s="134" t="s">
        <v>170</v>
      </c>
      <c r="C35" s="135">
        <v>484.92</v>
      </c>
      <c r="D35" s="135">
        <v>472.22800000000001</v>
      </c>
      <c r="E35" s="135">
        <v>256.39999999999998</v>
      </c>
      <c r="F35" s="135">
        <v>0.99776654705021617</v>
      </c>
      <c r="G35" s="136"/>
      <c r="H35" s="135">
        <v>484.92</v>
      </c>
      <c r="I35" s="135">
        <v>472.22800000000001</v>
      </c>
      <c r="J35" s="135">
        <v>256.39999999999998</v>
      </c>
      <c r="K35" s="135">
        <v>0.99776654705021617</v>
      </c>
      <c r="L35" s="136"/>
      <c r="M35" s="135">
        <v>484.92</v>
      </c>
      <c r="N35" s="135">
        <v>472.22800000000001</v>
      </c>
      <c r="O35" s="135">
        <v>256.39999999999998</v>
      </c>
      <c r="P35" s="137">
        <v>0.99776654705021617</v>
      </c>
    </row>
    <row r="36" spans="2:16">
      <c r="B36" s="134" t="s">
        <v>171</v>
      </c>
      <c r="C36" s="135">
        <v>488.37799999999999</v>
      </c>
      <c r="D36" s="135">
        <v>479.4</v>
      </c>
      <c r="E36" s="135">
        <v>258.46699999999998</v>
      </c>
      <c r="F36" s="135">
        <v>0.97668840123921186</v>
      </c>
      <c r="G36" s="136"/>
      <c r="H36" s="135">
        <v>488.37799999999999</v>
      </c>
      <c r="I36" s="135">
        <v>479.4</v>
      </c>
      <c r="J36" s="135">
        <v>258.46699999999998</v>
      </c>
      <c r="K36" s="135">
        <v>0.97668840123921186</v>
      </c>
      <c r="L36" s="136"/>
      <c r="M36" s="135">
        <v>488.37799999999999</v>
      </c>
      <c r="N36" s="135">
        <v>479.4</v>
      </c>
      <c r="O36" s="135">
        <v>258.46699999999998</v>
      </c>
      <c r="P36" s="137">
        <v>0.97668840123921186</v>
      </c>
    </row>
    <row r="37" spans="2:16">
      <c r="B37" s="134" t="s">
        <v>172</v>
      </c>
      <c r="C37" s="135">
        <v>490.47800000000001</v>
      </c>
      <c r="D37" s="135">
        <v>481.209</v>
      </c>
      <c r="E37" s="135">
        <v>259.33300000000003</v>
      </c>
      <c r="F37" s="135">
        <v>0.9600298987413769</v>
      </c>
      <c r="G37" s="136"/>
      <c r="H37" s="135">
        <v>490.47800000000001</v>
      </c>
      <c r="I37" s="135">
        <v>481.209</v>
      </c>
      <c r="J37" s="135">
        <v>259.33300000000003</v>
      </c>
      <c r="K37" s="135">
        <v>0.9600298987413769</v>
      </c>
      <c r="L37" s="136"/>
      <c r="M37" s="135">
        <v>490.47800000000001</v>
      </c>
      <c r="N37" s="135">
        <v>481.209</v>
      </c>
      <c r="O37" s="135">
        <v>259.33300000000003</v>
      </c>
      <c r="P37" s="137">
        <v>0.9600298987413769</v>
      </c>
    </row>
    <row r="38" spans="2:16">
      <c r="B38" s="134" t="s">
        <v>173</v>
      </c>
      <c r="C38" s="135">
        <v>494.14400000000001</v>
      </c>
      <c r="D38" s="135">
        <v>484.05900000000003</v>
      </c>
      <c r="E38" s="135">
        <v>259.96699999999998</v>
      </c>
      <c r="F38" s="135">
        <v>0.98433378782052383</v>
      </c>
      <c r="G38" s="136"/>
      <c r="H38" s="135">
        <v>494.14400000000001</v>
      </c>
      <c r="I38" s="135">
        <v>484.05900000000003</v>
      </c>
      <c r="J38" s="135">
        <v>259.96699999999998</v>
      </c>
      <c r="K38" s="135">
        <v>0.98433378782052383</v>
      </c>
      <c r="L38" s="136"/>
      <c r="M38" s="135">
        <v>494.14400000000001</v>
      </c>
      <c r="N38" s="135">
        <v>484.05900000000003</v>
      </c>
      <c r="O38" s="135">
        <v>259.96699999999998</v>
      </c>
      <c r="P38" s="137">
        <v>0.98433378782052383</v>
      </c>
    </row>
    <row r="39" spans="2:16">
      <c r="B39" s="134" t="s">
        <v>174</v>
      </c>
      <c r="C39" s="135">
        <v>494.96600000000001</v>
      </c>
      <c r="D39" s="135">
        <v>489.82100000000003</v>
      </c>
      <c r="E39" s="135">
        <v>259.96699999999998</v>
      </c>
      <c r="F39" s="135">
        <v>1.3911856474259077</v>
      </c>
      <c r="G39" s="136"/>
      <c r="H39" s="135">
        <v>494.96600000000001</v>
      </c>
      <c r="I39" s="135">
        <v>489.82100000000003</v>
      </c>
      <c r="J39" s="135">
        <v>259.96699999999998</v>
      </c>
      <c r="K39" s="135">
        <v>1.3911856474259077</v>
      </c>
      <c r="L39" s="136"/>
      <c r="M39" s="135">
        <v>494.96600000000001</v>
      </c>
      <c r="N39" s="135">
        <v>489.82100000000003</v>
      </c>
      <c r="O39" s="135">
        <v>259.96699999999998</v>
      </c>
      <c r="P39" s="137">
        <v>1.3911856474259077</v>
      </c>
    </row>
    <row r="40" spans="2:16">
      <c r="B40" s="134" t="s">
        <v>175</v>
      </c>
      <c r="C40" s="135">
        <v>497.59300000000002</v>
      </c>
      <c r="D40" s="135">
        <v>497.57100000000003</v>
      </c>
      <c r="E40" s="135">
        <v>262.2</v>
      </c>
      <c r="F40" s="135">
        <v>1.444284957073827</v>
      </c>
      <c r="G40" s="136"/>
      <c r="H40" s="135">
        <v>497.59300000000002</v>
      </c>
      <c r="I40" s="135">
        <v>497.57100000000003</v>
      </c>
      <c r="J40" s="135">
        <v>262.2</v>
      </c>
      <c r="K40" s="135">
        <v>1.444284957073827</v>
      </c>
      <c r="L40" s="136"/>
      <c r="M40" s="135">
        <v>497.59300000000002</v>
      </c>
      <c r="N40" s="135">
        <v>497.57100000000003</v>
      </c>
      <c r="O40" s="135">
        <v>262.2</v>
      </c>
      <c r="P40" s="137">
        <v>1.444284957073827</v>
      </c>
    </row>
    <row r="41" spans="2:16">
      <c r="B41" s="134" t="s">
        <v>176</v>
      </c>
      <c r="C41" s="135">
        <v>499.83600000000001</v>
      </c>
      <c r="D41" s="135">
        <v>500.71100000000001</v>
      </c>
      <c r="E41" s="135">
        <v>264.233</v>
      </c>
      <c r="F41" s="135">
        <v>1.8894625828567824</v>
      </c>
      <c r="G41" s="136"/>
      <c r="H41" s="135">
        <v>499.83600000000001</v>
      </c>
      <c r="I41" s="135">
        <v>500.71100000000001</v>
      </c>
      <c r="J41" s="135">
        <v>264.233</v>
      </c>
      <c r="K41" s="135">
        <v>1.8894625828567824</v>
      </c>
      <c r="L41" s="136"/>
      <c r="M41" s="135">
        <v>499.83600000000001</v>
      </c>
      <c r="N41" s="135">
        <v>500.71100000000001</v>
      </c>
      <c r="O41" s="135">
        <v>264.233</v>
      </c>
      <c r="P41" s="137">
        <v>1.8894625828567824</v>
      </c>
    </row>
    <row r="42" spans="2:16">
      <c r="B42" s="134" t="s">
        <v>177</v>
      </c>
      <c r="C42" s="135">
        <v>503.08300000000003</v>
      </c>
      <c r="D42" s="135">
        <v>507.375</v>
      </c>
      <c r="E42" s="135">
        <v>265.8</v>
      </c>
      <c r="F42" s="135">
        <v>2.2437463216485209</v>
      </c>
      <c r="G42" s="136"/>
      <c r="H42" s="135">
        <v>503.08300000000003</v>
      </c>
      <c r="I42" s="135">
        <v>507.375</v>
      </c>
      <c r="J42" s="135">
        <v>265.8</v>
      </c>
      <c r="K42" s="135">
        <v>2.2437463216485209</v>
      </c>
      <c r="L42" s="136"/>
      <c r="M42" s="135">
        <v>503.08300000000003</v>
      </c>
      <c r="N42" s="135">
        <v>507.375</v>
      </c>
      <c r="O42" s="135">
        <v>265.8</v>
      </c>
      <c r="P42" s="137">
        <v>2.2437463216485209</v>
      </c>
    </row>
    <row r="43" spans="2:16">
      <c r="B43" s="134" t="s">
        <v>178</v>
      </c>
      <c r="C43" s="135">
        <v>505.983</v>
      </c>
      <c r="D43" s="135">
        <v>513.45799999999997</v>
      </c>
      <c r="E43" s="135">
        <v>267.73333333333335</v>
      </c>
      <c r="F43" s="135">
        <v>2.9875625080138661</v>
      </c>
      <c r="G43" s="136"/>
      <c r="H43" s="135">
        <v>505.983</v>
      </c>
      <c r="I43" s="135">
        <v>513.45799999999997</v>
      </c>
      <c r="J43" s="135">
        <v>267.733</v>
      </c>
      <c r="K43" s="135">
        <v>2.9873022345143774</v>
      </c>
      <c r="L43" s="136"/>
      <c r="M43" s="135">
        <v>505.983</v>
      </c>
      <c r="N43" s="135">
        <v>513.45799999999997</v>
      </c>
      <c r="O43" s="135">
        <v>267.733</v>
      </c>
      <c r="P43" s="137">
        <v>2.9873022345143774</v>
      </c>
    </row>
    <row r="44" spans="2:16">
      <c r="B44" s="134" t="s">
        <v>179</v>
      </c>
      <c r="C44" s="135">
        <v>507.255</v>
      </c>
      <c r="D44" s="135">
        <v>515.53399999999999</v>
      </c>
      <c r="E44" s="135">
        <v>271.5333333333333</v>
      </c>
      <c r="F44" s="135">
        <v>3.5596236969234525</v>
      </c>
      <c r="G44" s="136"/>
      <c r="H44" s="135">
        <v>507.255</v>
      </c>
      <c r="I44" s="135">
        <v>515.53399999999999</v>
      </c>
      <c r="J44" s="135">
        <v>271.53300000000002</v>
      </c>
      <c r="K44" s="135">
        <v>3.5594965675057377</v>
      </c>
      <c r="L44" s="136"/>
      <c r="M44" s="135">
        <v>507.255</v>
      </c>
      <c r="N44" s="135">
        <v>515.53399999999999</v>
      </c>
      <c r="O44" s="135">
        <v>271.53300000000002</v>
      </c>
      <c r="P44" s="137">
        <v>3.5594965675057377</v>
      </c>
    </row>
    <row r="45" spans="2:16">
      <c r="B45" s="134" t="s">
        <v>180</v>
      </c>
      <c r="C45" s="135">
        <v>508.98200000000003</v>
      </c>
      <c r="D45" s="135">
        <v>517.78800000000001</v>
      </c>
      <c r="E45" s="135">
        <v>274.23333333333329</v>
      </c>
      <c r="F45" s="135">
        <v>3.784533871578148</v>
      </c>
      <c r="G45" s="136"/>
      <c r="H45" s="135">
        <v>508.98200000000003</v>
      </c>
      <c r="I45" s="135">
        <v>517.78800000000001</v>
      </c>
      <c r="J45" s="135">
        <v>274.233</v>
      </c>
      <c r="K45" s="135">
        <v>3.7845386458163821</v>
      </c>
      <c r="L45" s="136"/>
      <c r="M45" s="135">
        <v>508.98200000000003</v>
      </c>
      <c r="N45" s="135">
        <v>517.78800000000001</v>
      </c>
      <c r="O45" s="135">
        <v>274.233</v>
      </c>
      <c r="P45" s="137">
        <v>3.7845386458163821</v>
      </c>
    </row>
    <row r="46" spans="2:16">
      <c r="B46" s="134" t="s">
        <v>181</v>
      </c>
      <c r="C46" s="135">
        <v>511.01400000000001</v>
      </c>
      <c r="D46" s="135">
        <v>524.88699999999994</v>
      </c>
      <c r="E46" s="135">
        <v>276.40000000000003</v>
      </c>
      <c r="F46" s="135">
        <v>3.9879608728367231</v>
      </c>
      <c r="G46" s="136"/>
      <c r="H46" s="135">
        <v>511.01400000000001</v>
      </c>
      <c r="I46" s="135">
        <v>524.88699999999994</v>
      </c>
      <c r="J46" s="135">
        <v>276.39999999999998</v>
      </c>
      <c r="K46" s="135">
        <v>3.9879608728367044</v>
      </c>
      <c r="L46" s="136"/>
      <c r="M46" s="135">
        <v>511.01400000000001</v>
      </c>
      <c r="N46" s="135">
        <v>524.88699999999994</v>
      </c>
      <c r="O46" s="135">
        <v>276.39999999999998</v>
      </c>
      <c r="P46" s="137">
        <v>3.9879608728367044</v>
      </c>
    </row>
    <row r="47" spans="2:16">
      <c r="B47" s="134" t="s">
        <v>182</v>
      </c>
      <c r="C47" s="135">
        <v>511.31799999999998</v>
      </c>
      <c r="D47" s="135">
        <v>528.58900000000006</v>
      </c>
      <c r="E47" s="135">
        <v>277.4666666666667</v>
      </c>
      <c r="F47" s="135">
        <v>3.6354581673306825</v>
      </c>
      <c r="G47" s="136"/>
      <c r="H47" s="135">
        <v>511.31799999999998</v>
      </c>
      <c r="I47" s="135">
        <v>528.58900000000006</v>
      </c>
      <c r="J47" s="135">
        <v>277.46699999999998</v>
      </c>
      <c r="K47" s="135">
        <v>3.6357116978482207</v>
      </c>
      <c r="L47" s="136"/>
      <c r="M47" s="135">
        <v>511.31799999999998</v>
      </c>
      <c r="N47" s="135">
        <v>528.58900000000006</v>
      </c>
      <c r="O47" s="135">
        <v>277.46699999999998</v>
      </c>
      <c r="P47" s="137">
        <v>3.6357116978482207</v>
      </c>
    </row>
    <row r="48" spans="2:16">
      <c r="B48" s="134" t="s">
        <v>183</v>
      </c>
      <c r="C48" s="135">
        <v>514.01099999999997</v>
      </c>
      <c r="D48" s="135">
        <v>533.84400000000005</v>
      </c>
      <c r="E48" s="135">
        <v>280.63333333333333</v>
      </c>
      <c r="F48" s="135">
        <v>3.3513380800392838</v>
      </c>
      <c r="G48" s="136"/>
      <c r="H48" s="135">
        <v>514.01099999999997</v>
      </c>
      <c r="I48" s="135">
        <v>533.84400000000005</v>
      </c>
      <c r="J48" s="135">
        <v>280.63299999999998</v>
      </c>
      <c r="K48" s="135">
        <v>3.3513421941347765</v>
      </c>
      <c r="L48" s="136"/>
      <c r="M48" s="135">
        <v>514.01099999999997</v>
      </c>
      <c r="N48" s="135">
        <v>533.84400000000005</v>
      </c>
      <c r="O48" s="135">
        <v>280.63299999999998</v>
      </c>
      <c r="P48" s="137">
        <v>3.3513421941347765</v>
      </c>
    </row>
    <row r="49" spans="2:16">
      <c r="B49" s="134" t="s">
        <v>184</v>
      </c>
      <c r="C49" s="135">
        <v>517.029</v>
      </c>
      <c r="D49" s="135">
        <v>539.87800000000004</v>
      </c>
      <c r="E49" s="135">
        <v>283.33333333333331</v>
      </c>
      <c r="F49" s="135">
        <v>3.3183420444876788</v>
      </c>
      <c r="G49" s="136"/>
      <c r="H49" s="135">
        <v>517.029</v>
      </c>
      <c r="I49" s="135">
        <v>539.87800000000004</v>
      </c>
      <c r="J49" s="135">
        <v>283.33300000000003</v>
      </c>
      <c r="K49" s="135">
        <v>3.3183460779701912</v>
      </c>
      <c r="L49" s="136"/>
      <c r="M49" s="135">
        <v>517.029</v>
      </c>
      <c r="N49" s="135">
        <v>539.87800000000004</v>
      </c>
      <c r="O49" s="135">
        <v>283.33300000000003</v>
      </c>
      <c r="P49" s="137">
        <v>3.3183460779701912</v>
      </c>
    </row>
    <row r="50" spans="2:16">
      <c r="B50" s="134" t="s">
        <v>185</v>
      </c>
      <c r="C50" s="135">
        <v>518.13599999999997</v>
      </c>
      <c r="D50" s="135">
        <v>541.99300000000005</v>
      </c>
      <c r="E50" s="135">
        <v>284.90000000000003</v>
      </c>
      <c r="F50" s="135">
        <v>3.0752532561505035</v>
      </c>
      <c r="G50" s="136"/>
      <c r="H50" s="135">
        <v>518.13599999999997</v>
      </c>
      <c r="I50" s="135">
        <v>541.99300000000005</v>
      </c>
      <c r="J50" s="135">
        <v>284.89999999999998</v>
      </c>
      <c r="K50" s="135">
        <v>3.0752532561505008</v>
      </c>
      <c r="L50" s="136"/>
      <c r="M50" s="135">
        <v>518.13599999999997</v>
      </c>
      <c r="N50" s="135">
        <v>541.99300000000005</v>
      </c>
      <c r="O50" s="135">
        <v>284.89999999999998</v>
      </c>
      <c r="P50" s="137">
        <v>3.0752532561505008</v>
      </c>
    </row>
    <row r="51" spans="2:16">
      <c r="B51" s="134" t="s">
        <v>186</v>
      </c>
      <c r="C51" s="135">
        <v>521.61</v>
      </c>
      <c r="D51" s="135">
        <v>549.31500000000005</v>
      </c>
      <c r="E51" s="135">
        <v>284.36666666666667</v>
      </c>
      <c r="F51" s="135">
        <v>2.4867851994233519</v>
      </c>
      <c r="G51" s="136"/>
      <c r="H51" s="135">
        <v>521.61</v>
      </c>
      <c r="I51" s="135">
        <v>549.31500000000005</v>
      </c>
      <c r="J51" s="135">
        <v>284.36700000000002</v>
      </c>
      <c r="K51" s="135">
        <v>2.4867822119387206</v>
      </c>
      <c r="L51" s="136"/>
      <c r="M51" s="135">
        <v>521.61</v>
      </c>
      <c r="N51" s="135">
        <v>549.31500000000005</v>
      </c>
      <c r="O51" s="135">
        <v>284.36700000000002</v>
      </c>
      <c r="P51" s="137">
        <v>2.4867822119387206</v>
      </c>
    </row>
    <row r="52" spans="2:16">
      <c r="B52" s="134" t="s">
        <v>187</v>
      </c>
      <c r="C52" s="135">
        <v>520.779</v>
      </c>
      <c r="D52" s="135">
        <v>551.13400000000001</v>
      </c>
      <c r="E52" s="135">
        <v>289</v>
      </c>
      <c r="F52" s="135">
        <v>2.9813517044779729</v>
      </c>
      <c r="G52" s="136"/>
      <c r="H52" s="135">
        <v>520.779</v>
      </c>
      <c r="I52" s="135">
        <v>551.13400000000001</v>
      </c>
      <c r="J52" s="135">
        <v>289</v>
      </c>
      <c r="K52" s="135">
        <v>2.981474024793962</v>
      </c>
      <c r="L52" s="136"/>
      <c r="M52" s="135">
        <v>520.779</v>
      </c>
      <c r="N52" s="135">
        <v>551.13400000000001</v>
      </c>
      <c r="O52" s="135">
        <v>289</v>
      </c>
      <c r="P52" s="137">
        <v>2.981474024793962</v>
      </c>
    </row>
    <row r="53" spans="2:16">
      <c r="B53" s="134" t="s">
        <v>188</v>
      </c>
      <c r="C53" s="135">
        <v>523.51300000000003</v>
      </c>
      <c r="D53" s="135">
        <v>556.89400000000001</v>
      </c>
      <c r="E53" s="135">
        <v>290.73333333333335</v>
      </c>
      <c r="F53" s="135">
        <v>2.611764705882365</v>
      </c>
      <c r="G53" s="136"/>
      <c r="H53" s="135">
        <v>523.51300000000003</v>
      </c>
      <c r="I53" s="135">
        <v>556.89400000000001</v>
      </c>
      <c r="J53" s="135">
        <v>290.733</v>
      </c>
      <c r="K53" s="135">
        <v>2.6117677785503224</v>
      </c>
      <c r="L53" s="136"/>
      <c r="M53" s="135">
        <v>523.51300000000003</v>
      </c>
      <c r="N53" s="135">
        <v>556.89400000000001</v>
      </c>
      <c r="O53" s="135">
        <v>290.733</v>
      </c>
      <c r="P53" s="137">
        <v>2.6117677785503224</v>
      </c>
    </row>
    <row r="54" spans="2:16">
      <c r="B54" s="134" t="s">
        <v>189</v>
      </c>
      <c r="C54" s="135">
        <v>523.61699999999996</v>
      </c>
      <c r="D54" s="135">
        <v>557.54499999999996</v>
      </c>
      <c r="E54" s="135">
        <v>291.09999999999997</v>
      </c>
      <c r="F54" s="135">
        <v>2.1762021762021533</v>
      </c>
      <c r="G54" s="136"/>
      <c r="H54" s="135">
        <v>523.61699999999996</v>
      </c>
      <c r="I54" s="135">
        <v>557.54499999999996</v>
      </c>
      <c r="J54" s="135">
        <v>291.10000000000002</v>
      </c>
      <c r="K54" s="135">
        <v>2.1762021762022021</v>
      </c>
      <c r="L54" s="136"/>
      <c r="M54" s="135">
        <v>523.61699999999996</v>
      </c>
      <c r="N54" s="135">
        <v>557.54499999999996</v>
      </c>
      <c r="O54" s="135">
        <v>291.10000000000002</v>
      </c>
      <c r="P54" s="137">
        <v>2.1762021762022021</v>
      </c>
    </row>
    <row r="55" spans="2:16">
      <c r="B55" s="134" t="s">
        <v>190</v>
      </c>
      <c r="C55" s="135">
        <v>513.27300000000002</v>
      </c>
      <c r="D55" s="135">
        <v>549.77300000000002</v>
      </c>
      <c r="E55" s="135">
        <v>291.73333333333335</v>
      </c>
      <c r="F55" s="135">
        <v>2.5905521040909747</v>
      </c>
      <c r="G55" s="136"/>
      <c r="H55" s="135">
        <v>513.27300000000002</v>
      </c>
      <c r="I55" s="135">
        <v>549.77300000000002</v>
      </c>
      <c r="J55" s="135">
        <v>291.733</v>
      </c>
      <c r="K55" s="135">
        <v>2.5903146286313072</v>
      </c>
      <c r="L55" s="136"/>
      <c r="M55" s="135">
        <v>513.27300000000002</v>
      </c>
      <c r="N55" s="135">
        <v>549.77300000000002</v>
      </c>
      <c r="O55" s="135">
        <v>291.733</v>
      </c>
      <c r="P55" s="137">
        <v>2.5903146286313072</v>
      </c>
    </row>
    <row r="56" spans="2:16">
      <c r="B56" s="134" t="s">
        <v>191</v>
      </c>
      <c r="C56" s="135">
        <v>405.12549003343088</v>
      </c>
      <c r="D56" s="135">
        <v>457.41532595500325</v>
      </c>
      <c r="E56" s="135">
        <v>292.39016191451492</v>
      </c>
      <c r="F56" s="135">
        <v>1.1730664064065337</v>
      </c>
      <c r="G56" s="136"/>
      <c r="H56" s="135">
        <v>405.12549346283123</v>
      </c>
      <c r="I56" s="135">
        <v>457.41655715592572</v>
      </c>
      <c r="J56" s="135">
        <v>292.30045177848001</v>
      </c>
      <c r="K56" s="135">
        <v>1.1420248368442953</v>
      </c>
      <c r="L56" s="136"/>
      <c r="M56" s="135">
        <v>405.12549346283123</v>
      </c>
      <c r="N56" s="135">
        <v>457.41655715592572</v>
      </c>
      <c r="O56" s="135">
        <v>292.30045177848001</v>
      </c>
      <c r="P56" s="137">
        <v>1.1420248368442953</v>
      </c>
    </row>
    <row r="57" spans="2:16">
      <c r="B57" s="134" t="s">
        <v>192</v>
      </c>
      <c r="C57" s="135">
        <v>440.74087385767211</v>
      </c>
      <c r="D57" s="135">
        <v>475.48631707860415</v>
      </c>
      <c r="E57" s="135">
        <v>292.59527363856785</v>
      </c>
      <c r="F57" s="135">
        <v>0.64042890572156352</v>
      </c>
      <c r="G57" s="136"/>
      <c r="H57" s="135">
        <v>451.67130251777564</v>
      </c>
      <c r="I57" s="135">
        <v>487.27694786204268</v>
      </c>
      <c r="J57" s="135">
        <v>292.44146339007455</v>
      </c>
      <c r="K57" s="135">
        <v>0.5876399961733052</v>
      </c>
      <c r="L57" s="136"/>
      <c r="M57" s="135">
        <v>429.46034563661692</v>
      </c>
      <c r="N57" s="135">
        <v>463.31508174875222</v>
      </c>
      <c r="O57" s="135">
        <v>292.43574309539599</v>
      </c>
      <c r="P57" s="137">
        <v>0.5856724538996132</v>
      </c>
    </row>
    <row r="58" spans="2:16">
      <c r="B58" s="134" t="s">
        <v>193</v>
      </c>
      <c r="C58" s="135">
        <v>471.66983353887855</v>
      </c>
      <c r="D58" s="135">
        <v>508.11653889539701</v>
      </c>
      <c r="E58" s="135">
        <v>293.52234596215663</v>
      </c>
      <c r="F58" s="135">
        <v>0.83213533567732156</v>
      </c>
      <c r="G58" s="136"/>
      <c r="H58" s="135">
        <v>498.99601193839533</v>
      </c>
      <c r="I58" s="135">
        <v>537.54714869722045</v>
      </c>
      <c r="J58" s="135">
        <v>293.56139795457318</v>
      </c>
      <c r="K58" s="135">
        <v>0.84555065426765341</v>
      </c>
      <c r="L58" s="136"/>
      <c r="M58" s="135">
        <v>443.46861973549841</v>
      </c>
      <c r="N58" s="135">
        <v>477.72985429178044</v>
      </c>
      <c r="O58" s="135">
        <v>292.89572450514237</v>
      </c>
      <c r="P58" s="137">
        <v>0.6168754741128093</v>
      </c>
    </row>
    <row r="59" spans="2:16">
      <c r="B59" s="134" t="s">
        <v>194</v>
      </c>
      <c r="C59" s="135">
        <v>486.6314844735337</v>
      </c>
      <c r="D59" s="135">
        <v>527.78311504882868</v>
      </c>
      <c r="E59" s="135">
        <v>294.11469621056261</v>
      </c>
      <c r="F59" s="135">
        <v>0.81628069374860956</v>
      </c>
      <c r="G59" s="136"/>
      <c r="H59" s="135">
        <v>525.01881179214581</v>
      </c>
      <c r="I59" s="135">
        <v>569.41698976414602</v>
      </c>
      <c r="J59" s="135">
        <v>294.83694008733931</v>
      </c>
      <c r="K59" s="135">
        <v>1.0639660536652755</v>
      </c>
      <c r="L59" s="136"/>
      <c r="M59" s="135">
        <v>455.50549944755016</v>
      </c>
      <c r="N59" s="135">
        <v>494.02528917215847</v>
      </c>
      <c r="O59" s="135">
        <v>292.87255214000231</v>
      </c>
      <c r="P59" s="137">
        <v>0.39061475390247385</v>
      </c>
    </row>
    <row r="60" spans="2:16">
      <c r="B60" s="134" t="s">
        <v>195</v>
      </c>
      <c r="C60" s="135">
        <v>493.3613022702242</v>
      </c>
      <c r="D60" s="135">
        <v>535.22551892750812</v>
      </c>
      <c r="E60" s="135">
        <v>294.38243226747556</v>
      </c>
      <c r="F60" s="135">
        <v>0.681373935400444</v>
      </c>
      <c r="G60" s="136"/>
      <c r="H60" s="135">
        <v>536.30671624567697</v>
      </c>
      <c r="I60" s="135">
        <v>581.82681966444682</v>
      </c>
      <c r="J60" s="135">
        <v>295.84094345894738</v>
      </c>
      <c r="K60" s="135">
        <v>1.2112508410183955</v>
      </c>
      <c r="L60" s="136"/>
      <c r="M60" s="135">
        <v>464.49282111530476</v>
      </c>
      <c r="N60" s="135">
        <v>503.91757678955429</v>
      </c>
      <c r="O60" s="135">
        <v>292.43528519157906</v>
      </c>
      <c r="P60" s="137">
        <v>4.6128362880953067E-2</v>
      </c>
    </row>
    <row r="61" spans="2:16">
      <c r="B61" s="134" t="s">
        <v>196</v>
      </c>
      <c r="C61" s="135">
        <v>502.01740397078021</v>
      </c>
      <c r="D61" s="135">
        <v>547.77863649517462</v>
      </c>
      <c r="E61" s="135">
        <v>295.87473693534605</v>
      </c>
      <c r="F61" s="135">
        <v>1.1208189578718901</v>
      </c>
      <c r="G61" s="136"/>
      <c r="H61" s="135">
        <v>538.43844251109238</v>
      </c>
      <c r="I61" s="135">
        <v>587.51619536094131</v>
      </c>
      <c r="J61" s="135">
        <v>297.84339556007251</v>
      </c>
      <c r="K61" s="135">
        <v>1.8471840851078412</v>
      </c>
      <c r="L61" s="136"/>
      <c r="M61" s="135">
        <v>475.05080047086244</v>
      </c>
      <c r="N61" s="135">
        <v>518.35087701796283</v>
      </c>
      <c r="O61" s="135">
        <v>293.51413677028802</v>
      </c>
      <c r="P61" s="137">
        <v>0.36876260865972099</v>
      </c>
    </row>
    <row r="62" spans="2:16">
      <c r="B62" s="134" t="s">
        <v>197</v>
      </c>
      <c r="C62" s="135">
        <v>507.9306043471351</v>
      </c>
      <c r="D62" s="135">
        <v>556.97732487869462</v>
      </c>
      <c r="E62" s="135">
        <v>298.64526963990897</v>
      </c>
      <c r="F62" s="135">
        <v>1.7453266329551695</v>
      </c>
      <c r="G62" s="136"/>
      <c r="H62" s="135">
        <v>540.52515344007247</v>
      </c>
      <c r="I62" s="135">
        <v>592.7163282754633</v>
      </c>
      <c r="J62" s="135">
        <v>301.28167870298103</v>
      </c>
      <c r="K62" s="135">
        <v>2.6298691865483206</v>
      </c>
      <c r="L62" s="136"/>
      <c r="M62" s="135">
        <v>478.82259870808207</v>
      </c>
      <c r="N62" s="135">
        <v>525.05599562821317</v>
      </c>
      <c r="O62" s="135">
        <v>295.90190243218029</v>
      </c>
      <c r="P62" s="137">
        <v>1.0263645644254362</v>
      </c>
    </row>
    <row r="63" spans="2:16">
      <c r="B63" s="134" t="s">
        <v>198</v>
      </c>
      <c r="C63" s="135">
        <v>513.53115933502966</v>
      </c>
      <c r="D63" s="135">
        <v>566.34620176402268</v>
      </c>
      <c r="E63" s="135">
        <v>301.63005009092609</v>
      </c>
      <c r="F63" s="135">
        <v>2.5552459558100651</v>
      </c>
      <c r="G63" s="136"/>
      <c r="H63" s="135">
        <v>542.51183028808509</v>
      </c>
      <c r="I63" s="135">
        <v>598.30530194413814</v>
      </c>
      <c r="J63" s="135">
        <v>304.92714585628937</v>
      </c>
      <c r="K63" s="135">
        <v>3.422300396266861</v>
      </c>
      <c r="L63" s="136"/>
      <c r="M63" s="135">
        <v>485.45255375832403</v>
      </c>
      <c r="N63" s="135">
        <v>535.37788586415286</v>
      </c>
      <c r="O63" s="135">
        <v>298.79534703950424</v>
      </c>
      <c r="P63" s="137">
        <v>2.0223113624764091</v>
      </c>
    </row>
    <row r="64" spans="2:16">
      <c r="B64" s="134" t="s">
        <v>199</v>
      </c>
      <c r="C64" s="135">
        <v>518.88591736424883</v>
      </c>
      <c r="D64" s="135">
        <v>575.09074589764907</v>
      </c>
      <c r="E64" s="135">
        <v>303.42528244588857</v>
      </c>
      <c r="F64" s="135">
        <v>3.0718036089180458</v>
      </c>
      <c r="G64" s="136"/>
      <c r="H64" s="135">
        <v>544.39747271432054</v>
      </c>
      <c r="I64" s="135">
        <v>603.36898697048957</v>
      </c>
      <c r="J64" s="135">
        <v>306.74761290086212</v>
      </c>
      <c r="K64" s="135">
        <v>3.6866666643213333</v>
      </c>
      <c r="L64" s="136"/>
      <c r="M64" s="135">
        <v>491.88348371015684</v>
      </c>
      <c r="N64" s="135">
        <v>545.16645309530213</v>
      </c>
      <c r="O64" s="135">
        <v>300.62283997471991</v>
      </c>
      <c r="P64" s="137">
        <v>2.7997834727013395</v>
      </c>
    </row>
    <row r="65" spans="2:16">
      <c r="B65" s="134" t="s">
        <v>200</v>
      </c>
      <c r="C65" s="135">
        <v>521.77470089256519</v>
      </c>
      <c r="D65" s="135">
        <v>581.31241619120965</v>
      </c>
      <c r="E65" s="135">
        <v>305.43031071513911</v>
      </c>
      <c r="F65" s="135">
        <v>3.2296011071337745</v>
      </c>
      <c r="G65" s="136"/>
      <c r="H65" s="135">
        <v>546.18508174120814</v>
      </c>
      <c r="I65" s="135">
        <v>608.50738773828789</v>
      </c>
      <c r="J65" s="135">
        <v>308.7544956138679</v>
      </c>
      <c r="K65" s="135">
        <v>3.6633681379027472</v>
      </c>
      <c r="L65" s="136"/>
      <c r="M65" s="135">
        <v>496.50093840261513</v>
      </c>
      <c r="N65" s="135">
        <v>553.15404820986259</v>
      </c>
      <c r="O65" s="135">
        <v>303.06236013453531</v>
      </c>
      <c r="P65" s="137">
        <v>3.2530710340946993</v>
      </c>
    </row>
    <row r="66" spans="2:16">
      <c r="B66" s="134" t="s">
        <v>201</v>
      </c>
      <c r="C66" s="135">
        <v>524.52309535928282</v>
      </c>
      <c r="D66" s="135">
        <v>587.23451854578605</v>
      </c>
      <c r="E66" s="135">
        <v>308.51751281786005</v>
      </c>
      <c r="F66" s="135">
        <v>3.3056753886825305</v>
      </c>
      <c r="G66" s="136"/>
      <c r="H66" s="135">
        <v>547.89666486656029</v>
      </c>
      <c r="I66" s="135">
        <v>613.40322158020615</v>
      </c>
      <c r="J66" s="135">
        <v>311.63023793975964</v>
      </c>
      <c r="K66" s="135">
        <v>3.4348451858504037</v>
      </c>
      <c r="L66" s="136"/>
      <c r="M66" s="135">
        <v>501.01284636574024</v>
      </c>
      <c r="N66" s="135">
        <v>560.91397104719044</v>
      </c>
      <c r="O66" s="135">
        <v>306.11826113262003</v>
      </c>
      <c r="P66" s="137">
        <v>3.4526167680795119</v>
      </c>
    </row>
    <row r="67" spans="2:16">
      <c r="B67" s="134" t="s">
        <v>202</v>
      </c>
      <c r="C67" s="135">
        <v>527.1818771391255</v>
      </c>
      <c r="D67" s="135">
        <v>593.6862074364268</v>
      </c>
      <c r="E67" s="135">
        <v>311.63446895250786</v>
      </c>
      <c r="F67" s="135">
        <v>3.3167845374046578</v>
      </c>
      <c r="G67" s="136"/>
      <c r="H67" s="135">
        <v>549.55923129223845</v>
      </c>
      <c r="I67" s="135">
        <v>618.88820351875916</v>
      </c>
      <c r="J67" s="135">
        <v>314.55635685364956</v>
      </c>
      <c r="K67" s="135">
        <v>3.1578726683449769</v>
      </c>
      <c r="L67" s="136"/>
      <c r="M67" s="135">
        <v>505.46630199969565</v>
      </c>
      <c r="N67" s="135">
        <v>569.23278469597847</v>
      </c>
      <c r="O67" s="135">
        <v>309.17573312364976</v>
      </c>
      <c r="P67" s="137">
        <v>3.4740788927924879</v>
      </c>
    </row>
    <row r="68" spans="2:16">
      <c r="B68" s="134" t="s">
        <v>203</v>
      </c>
      <c r="C68" s="135">
        <v>529.46493068626057</v>
      </c>
      <c r="D68" s="135">
        <v>598.8203960627028</v>
      </c>
      <c r="E68" s="135">
        <v>313.34721263682815</v>
      </c>
      <c r="F68" s="135">
        <v>3.2699747730181343</v>
      </c>
      <c r="G68" s="136"/>
      <c r="H68" s="135">
        <v>551.2247987403457</v>
      </c>
      <c r="I68" s="135">
        <v>623.42804818467005</v>
      </c>
      <c r="J68" s="135">
        <v>315.99251457114116</v>
      </c>
      <c r="K68" s="135">
        <v>3.0138463288602368</v>
      </c>
      <c r="L68" s="136"/>
      <c r="M68" s="135">
        <v>508.42365051150341</v>
      </c>
      <c r="N68" s="135">
        <v>575.02050853597007</v>
      </c>
      <c r="O68" s="135">
        <v>311.09522222203839</v>
      </c>
      <c r="P68" s="137">
        <v>3.4835617440774502</v>
      </c>
    </row>
    <row r="69" spans="2:16">
      <c r="B69" s="134" t="s">
        <v>204</v>
      </c>
      <c r="C69" s="135">
        <v>531.81550942008892</v>
      </c>
      <c r="D69" s="135">
        <v>604.55699914683487</v>
      </c>
      <c r="E69" s="135">
        <v>315.44530400273305</v>
      </c>
      <c r="F69" s="135">
        <v>3.2789781944511986</v>
      </c>
      <c r="G69" s="136"/>
      <c r="H69" s="135">
        <v>552.95538834108186</v>
      </c>
      <c r="I69" s="135">
        <v>628.58572287885795</v>
      </c>
      <c r="J69" s="135">
        <v>317.93411342440521</v>
      </c>
      <c r="K69" s="135">
        <v>2.9731122755917703</v>
      </c>
      <c r="L69" s="136"/>
      <c r="M69" s="135">
        <v>511.45361909972235</v>
      </c>
      <c r="N69" s="135">
        <v>581.40755955975874</v>
      </c>
      <c r="O69" s="135">
        <v>313.28179139333128</v>
      </c>
      <c r="P69" s="137">
        <v>3.3720555908887282</v>
      </c>
    </row>
    <row r="70" spans="2:16">
      <c r="B70" s="134" t="s">
        <v>205</v>
      </c>
      <c r="C70" s="135">
        <v>534.2127121716195</v>
      </c>
      <c r="D70" s="135">
        <v>610.42917840877772</v>
      </c>
      <c r="E70" s="135">
        <v>318.36333600047476</v>
      </c>
      <c r="F70" s="135">
        <v>3.1913336434899264</v>
      </c>
      <c r="G70" s="136"/>
      <c r="H70" s="135">
        <v>554.72899259663393</v>
      </c>
      <c r="I70" s="135">
        <v>633.873041185376</v>
      </c>
      <c r="J70" s="135">
        <v>320.79101491682599</v>
      </c>
      <c r="K70" s="135">
        <v>2.9396303252308873</v>
      </c>
      <c r="L70" s="136"/>
      <c r="M70" s="135">
        <v>514.53640564774366</v>
      </c>
      <c r="N70" s="135">
        <v>587.94611531271642</v>
      </c>
      <c r="O70" s="135">
        <v>316.21187187541182</v>
      </c>
      <c r="P70" s="137">
        <v>3.2972912839129571</v>
      </c>
    </row>
    <row r="71" spans="2:16">
      <c r="B71" s="134" t="s">
        <v>206</v>
      </c>
      <c r="C71" s="135">
        <v>536.74621107664746</v>
      </c>
      <c r="D71" s="135">
        <v>616.47845962616384</v>
      </c>
      <c r="E71" s="135">
        <v>321.46600014483437</v>
      </c>
      <c r="F71" s="135">
        <v>3.1548279063522955</v>
      </c>
      <c r="G71" s="136"/>
      <c r="H71" s="135">
        <v>556.63864320230175</v>
      </c>
      <c r="I71" s="135">
        <v>639.32563537328372</v>
      </c>
      <c r="J71" s="135">
        <v>323.71178267620525</v>
      </c>
      <c r="K71" s="135">
        <v>2.910583627726627</v>
      </c>
      <c r="L71" s="136"/>
      <c r="M71" s="135">
        <v>517.75868622305916</v>
      </c>
      <c r="N71" s="135">
        <v>594.67017800862811</v>
      </c>
      <c r="O71" s="135">
        <v>319.11822033920146</v>
      </c>
      <c r="P71" s="137">
        <v>3.2158045248575076</v>
      </c>
    </row>
    <row r="72" spans="2:16">
      <c r="B72" s="134" t="s">
        <v>207</v>
      </c>
      <c r="C72" s="135">
        <v>539.36928205146171</v>
      </c>
      <c r="D72" s="135">
        <v>622.13887194441372</v>
      </c>
      <c r="E72" s="135">
        <v>323.11532969223816</v>
      </c>
      <c r="F72" s="135">
        <v>3.1173460817509664</v>
      </c>
      <c r="G72" s="136"/>
      <c r="H72" s="135">
        <v>558.63532345841111</v>
      </c>
      <c r="I72" s="135">
        <v>644.36084177208738</v>
      </c>
      <c r="J72" s="135">
        <v>325.1248711107192</v>
      </c>
      <c r="K72" s="135">
        <v>2.8900547065085536</v>
      </c>
      <c r="L72" s="136"/>
      <c r="M72" s="135">
        <v>521.07598235028274</v>
      </c>
      <c r="N72" s="135">
        <v>601.0378229142575</v>
      </c>
      <c r="O72" s="135">
        <v>320.82017786752129</v>
      </c>
      <c r="P72" s="137">
        <v>3.1260382515749221</v>
      </c>
    </row>
    <row r="73" spans="2:16">
      <c r="B73" s="134" t="s">
        <v>208</v>
      </c>
      <c r="C73" s="135">
        <v>542.16344879117798</v>
      </c>
      <c r="D73" s="135">
        <v>628.94737499662597</v>
      </c>
      <c r="E73" s="135">
        <v>325.23550697403499</v>
      </c>
      <c r="F73" s="135">
        <v>3.1036134781759444</v>
      </c>
      <c r="G73" s="136"/>
      <c r="H73" s="135">
        <v>560.80306199297468</v>
      </c>
      <c r="I73" s="135">
        <v>650.5728443981227</v>
      </c>
      <c r="J73" s="135">
        <v>327.09986325404122</v>
      </c>
      <c r="K73" s="135">
        <v>2.8829085784200741</v>
      </c>
      <c r="L73" s="136"/>
      <c r="M73" s="135">
        <v>524.56740921378844</v>
      </c>
      <c r="N73" s="135">
        <v>608.53681910717444</v>
      </c>
      <c r="O73" s="135">
        <v>322.99087464204706</v>
      </c>
      <c r="P73" s="137">
        <v>3.0991533869665133</v>
      </c>
    </row>
    <row r="74" spans="2:16">
      <c r="B74" s="134" t="s">
        <v>209</v>
      </c>
      <c r="C74" s="135">
        <v>545.07614954150256</v>
      </c>
      <c r="D74" s="135">
        <v>635.50325794915307</v>
      </c>
      <c r="E74" s="135">
        <v>328.2267119627075</v>
      </c>
      <c r="F74" s="135">
        <v>3.0981507123728704</v>
      </c>
      <c r="G74" s="136"/>
      <c r="H74" s="135">
        <v>563.08684006146052</v>
      </c>
      <c r="I74" s="135">
        <v>656.5080000598424</v>
      </c>
      <c r="J74" s="135">
        <v>330.07751464710555</v>
      </c>
      <c r="K74" s="135">
        <v>2.8948752609817703</v>
      </c>
      <c r="L74" s="136"/>
      <c r="M74" s="135">
        <v>528.18290365073062</v>
      </c>
      <c r="N74" s="135">
        <v>615.81318736501362</v>
      </c>
      <c r="O74" s="135">
        <v>326.09197740256383</v>
      </c>
      <c r="P74" s="137">
        <v>3.1245207425497252</v>
      </c>
    </row>
    <row r="75" spans="2:16">
      <c r="B75" s="134" t="s">
        <v>210</v>
      </c>
      <c r="C75" s="135">
        <v>548.15619847200537</v>
      </c>
      <c r="D75" s="135">
        <v>642.58092428668886</v>
      </c>
      <c r="E75" s="135">
        <v>331.37429864676551</v>
      </c>
      <c r="F75" s="135">
        <v>3.0822228470404411</v>
      </c>
      <c r="G75" s="136"/>
      <c r="H75" s="135">
        <v>565.53667470435221</v>
      </c>
      <c r="I75" s="135">
        <v>662.953595135049</v>
      </c>
      <c r="J75" s="135">
        <v>333.13664919950759</v>
      </c>
      <c r="K75" s="135">
        <v>2.9114993731104328</v>
      </c>
      <c r="L75" s="136"/>
      <c r="M75" s="135">
        <v>531.97035673681773</v>
      </c>
      <c r="N75" s="135">
        <v>623.60528729337568</v>
      </c>
      <c r="O75" s="135">
        <v>329.21799116013898</v>
      </c>
      <c r="P75" s="137">
        <v>3.1648994564466313</v>
      </c>
    </row>
    <row r="76" spans="2:16">
      <c r="B76" s="138">
        <v>2008</v>
      </c>
      <c r="C76" s="139">
        <v>1814.5259999999998</v>
      </c>
      <c r="D76" s="139">
        <v>1589.931</v>
      </c>
      <c r="E76" s="139">
        <v>214.82499999999999</v>
      </c>
      <c r="F76" s="139">
        <v>1.0400629387557492</v>
      </c>
      <c r="G76" s="140"/>
      <c r="H76" s="139">
        <f ca="1">SUM(OFFSET(H$7,(ROW(H76)-ROW(H$76))*4,0):OFFSET(H$10,(ROW(H76)-ROW(H$76))*4,0))</f>
        <v>1814.5259999999998</v>
      </c>
      <c r="I76" s="139">
        <f ca="1">SUM(OFFSET(I$7,(ROW(I76)-ROW(I$76))*4,0):OFFSET(I$10,(ROW(I76)-ROW(I$76))*4,0))</f>
        <v>1589.931</v>
      </c>
      <c r="J76" s="139">
        <f ca="1">AVERAGE(OFFSET(J$7,(ROW(J76)-ROW(J$76))*4,0):OFFSET(J$10,(ROW(J76)-ROW(J$76))*4,0))</f>
        <v>214.82499999999999</v>
      </c>
      <c r="K76" s="139">
        <f>F76</f>
        <v>1.0400629387557492</v>
      </c>
      <c r="L76" s="140"/>
      <c r="M76" s="139">
        <f ca="1">SUM(OFFSET(M$7,(ROW(M76)-ROW(M$76))*4,0):OFFSET(M$10,(ROW(M76)-ROW(M$76))*4,0))</f>
        <v>1814.5259999999998</v>
      </c>
      <c r="N76" s="139">
        <f ca="1">SUM(OFFSET(N$7,(ROW(N76)-ROW(N$76))*4,0):OFFSET(N$10,(ROW(N76)-ROW(N$76))*4,0))</f>
        <v>1589.931</v>
      </c>
      <c r="O76" s="139">
        <f ca="1">AVERAGE(OFFSET(O$7,(ROW(O76)-ROW(O$76))*4,0):OFFSET(O$10,(ROW(O76)-ROW(O$76))*4,0))</f>
        <v>214.82499999999999</v>
      </c>
      <c r="P76" s="141">
        <f>F76</f>
        <v>1.0400629387557492</v>
      </c>
    </row>
    <row r="77" spans="2:16">
      <c r="B77" s="134">
        <v>2009</v>
      </c>
      <c r="C77" s="135">
        <v>1737.4480000000001</v>
      </c>
      <c r="D77" s="135">
        <v>1547.5619999999999</v>
      </c>
      <c r="E77" s="135">
        <v>213.68349999999998</v>
      </c>
      <c r="F77" s="135">
        <f>100*(E77/E76-1)</f>
        <v>-0.53136273711160698</v>
      </c>
      <c r="G77" s="136"/>
      <c r="H77" s="135">
        <f ca="1">SUM(OFFSET(H$7,(ROW(H77)-ROW(H$76))*4,0):OFFSET(H$10,(ROW(H77)-ROW(H$76))*4,0))</f>
        <v>1737.4480000000001</v>
      </c>
      <c r="I77" s="135">
        <f ca="1">SUM(OFFSET(I$7,(ROW(I77)-ROW(I$76))*4,0):OFFSET(I$10,(ROW(I77)-ROW(I$76))*4,0))</f>
        <v>1547.5619999999999</v>
      </c>
      <c r="J77" s="135">
        <f ca="1">AVERAGE(OFFSET(J$7,(ROW(J77)-ROW(J$76))*4,0):OFFSET(J$10,(ROW(J77)-ROW(J$76))*4,0))</f>
        <v>213.68349999999998</v>
      </c>
      <c r="K77" s="135">
        <f ca="1">100*(J77/J76-1)</f>
        <v>-0.53136273711160698</v>
      </c>
      <c r="L77" s="136"/>
      <c r="M77" s="135">
        <f ca="1">SUM(OFFSET(M$7,(ROW(M77)-ROW(M$76))*4,0):OFFSET(M$10,(ROW(M77)-ROW(M$76))*4,0))</f>
        <v>1737.4480000000001</v>
      </c>
      <c r="N77" s="135">
        <f ca="1">SUM(OFFSET(N$7,(ROW(N77)-ROW(N$76))*4,0):OFFSET(N$10,(ROW(N77)-ROW(N$76))*4,0))</f>
        <v>1547.5619999999999</v>
      </c>
      <c r="O77" s="135">
        <f ca="1">AVERAGE(OFFSET(O$7,(ROW(O77)-ROW(O$76))*4,0):OFFSET(O$10,(ROW(O77)-ROW(O$76))*4,0))</f>
        <v>213.68349999999998</v>
      </c>
      <c r="P77" s="137">
        <f ca="1">100*(O77/O76-1)</f>
        <v>-0.53136273711160698</v>
      </c>
    </row>
    <row r="78" spans="2:16">
      <c r="B78" s="134">
        <v>2010</v>
      </c>
      <c r="C78" s="135">
        <v>1771.3209999999999</v>
      </c>
      <c r="D78" s="135">
        <v>1601.9249999999997</v>
      </c>
      <c r="E78" s="135">
        <v>223.55850000000001</v>
      </c>
      <c r="F78" s="135">
        <f t="shared" ref="F78:F109" si="0">100*(E78/E77-1)</f>
        <v>4.6213207851799609</v>
      </c>
      <c r="G78" s="136"/>
      <c r="H78" s="135">
        <f ca="1">SUM(OFFSET(H$7,(ROW(H78)-ROW(H$76))*4,0):OFFSET(H$10,(ROW(H78)-ROW(H$76))*4,0))</f>
        <v>1771.3209999999999</v>
      </c>
      <c r="I78" s="135">
        <f ca="1">SUM(OFFSET(I$7,(ROW(I78)-ROW(I$76))*4,0):OFFSET(I$10,(ROW(I78)-ROW(I$76))*4,0))</f>
        <v>1601.9249999999997</v>
      </c>
      <c r="J78" s="135">
        <f ca="1">AVERAGE(OFFSET(J$7,(ROW(J78)-ROW(J$76))*4,0):OFFSET(J$10,(ROW(J78)-ROW(J$76))*4,0))</f>
        <v>223.55850000000001</v>
      </c>
      <c r="K78" s="135">
        <f t="shared" ref="K78:K109" ca="1" si="1">100*(J78/J77-1)</f>
        <v>4.6213207851799609</v>
      </c>
      <c r="L78" s="136"/>
      <c r="M78" s="135">
        <f ca="1">SUM(OFFSET(M$7,(ROW(M78)-ROW(M$76))*4,0):OFFSET(M$10,(ROW(M78)-ROW(M$76))*4,0))</f>
        <v>1771.3209999999999</v>
      </c>
      <c r="N78" s="135">
        <f ca="1">SUM(OFFSET(N$7,(ROW(N78)-ROW(N$76))*4,0):OFFSET(N$10,(ROW(N78)-ROW(N$76))*4,0))</f>
        <v>1601.9249999999997</v>
      </c>
      <c r="O78" s="135">
        <f ca="1">AVERAGE(OFFSET(O$7,(ROW(O78)-ROW(O$76))*4,0):OFFSET(O$10,(ROW(O78)-ROW(O$76))*4,0))</f>
        <v>223.55850000000001</v>
      </c>
      <c r="P78" s="137">
        <f t="shared" ref="P78:P92" ca="1" si="2">100*(O78/O77-1)</f>
        <v>4.6213207851799609</v>
      </c>
    </row>
    <row r="79" spans="2:16">
      <c r="B79" s="134">
        <v>2011</v>
      </c>
      <c r="C79" s="135">
        <v>1798.6030000000001</v>
      </c>
      <c r="D79" s="135">
        <v>1659.7850000000001</v>
      </c>
      <c r="E79" s="135">
        <v>235.18299999999999</v>
      </c>
      <c r="F79" s="135">
        <f t="shared" si="0"/>
        <v>5.19975755786517</v>
      </c>
      <c r="G79" s="136"/>
      <c r="H79" s="135">
        <f ca="1">SUM(OFFSET(H$7,(ROW(H79)-ROW(H$76))*4,0):OFFSET(H$10,(ROW(H79)-ROW(H$76))*4,0))</f>
        <v>1798.6030000000001</v>
      </c>
      <c r="I79" s="135">
        <f ca="1">SUM(OFFSET(I$7,(ROW(I79)-ROW(I$76))*4,0):OFFSET(I$10,(ROW(I79)-ROW(I$76))*4,0))</f>
        <v>1659.7850000000001</v>
      </c>
      <c r="J79" s="135">
        <f ca="1">AVERAGE(OFFSET(J$7,(ROW(J79)-ROW(J$76))*4,0):OFFSET(J$10,(ROW(J79)-ROW(J$76))*4,0))</f>
        <v>235.18299999999999</v>
      </c>
      <c r="K79" s="135">
        <f t="shared" ca="1" si="1"/>
        <v>5.19975755786517</v>
      </c>
      <c r="L79" s="136"/>
      <c r="M79" s="135">
        <f ca="1">SUM(OFFSET(M$7,(ROW(M79)-ROW(M$76))*4,0):OFFSET(M$10,(ROW(M79)-ROW(M$76))*4,0))</f>
        <v>1798.6030000000001</v>
      </c>
      <c r="N79" s="135">
        <f ca="1">SUM(OFFSET(N$7,(ROW(N79)-ROW(N$76))*4,0):OFFSET(N$10,(ROW(N79)-ROW(N$76))*4,0))</f>
        <v>1659.7850000000001</v>
      </c>
      <c r="O79" s="135">
        <f ca="1">AVERAGE(OFFSET(O$7,(ROW(O79)-ROW(O$76))*4,0):OFFSET(O$10,(ROW(O79)-ROW(O$76))*4,0))</f>
        <v>235.18299999999999</v>
      </c>
      <c r="P79" s="137">
        <f t="shared" ca="1" si="2"/>
        <v>5.19975755786517</v>
      </c>
    </row>
    <row r="80" spans="2:16">
      <c r="B80" s="134">
        <v>2012</v>
      </c>
      <c r="C80" s="135">
        <v>1825.204</v>
      </c>
      <c r="D80" s="135">
        <v>1712.32</v>
      </c>
      <c r="E80" s="135">
        <v>242.72500000000002</v>
      </c>
      <c r="F80" s="135">
        <f t="shared" si="0"/>
        <v>3.2068644417326153</v>
      </c>
      <c r="G80" s="136"/>
      <c r="H80" s="135">
        <f ca="1">SUM(OFFSET(H$7,(ROW(H80)-ROW(H$76))*4,0):OFFSET(H$10,(ROW(H80)-ROW(H$76))*4,0))</f>
        <v>1825.204</v>
      </c>
      <c r="I80" s="135">
        <f ca="1">SUM(OFFSET(I$7,(ROW(I80)-ROW(I$76))*4,0):OFFSET(I$10,(ROW(I80)-ROW(I$76))*4,0))</f>
        <v>1712.3200000000002</v>
      </c>
      <c r="J80" s="135">
        <f ca="1">AVERAGE(OFFSET(J$7,(ROW(J80)-ROW(J$76))*4,0):OFFSET(J$10,(ROW(J80)-ROW(J$76))*4,0))</f>
        <v>242.72499999999999</v>
      </c>
      <c r="K80" s="135">
        <f t="shared" ca="1" si="1"/>
        <v>3.2068644417326153</v>
      </c>
      <c r="L80" s="136"/>
      <c r="M80" s="135">
        <f ca="1">SUM(OFFSET(M$7,(ROW(M80)-ROW(M$76))*4,0):OFFSET(M$10,(ROW(M80)-ROW(M$76))*4,0))</f>
        <v>1825.204</v>
      </c>
      <c r="N80" s="135">
        <f ca="1">SUM(OFFSET(N$7,(ROW(N80)-ROW(N$76))*4,0):OFFSET(N$10,(ROW(N80)-ROW(N$76))*4,0))</f>
        <v>1712.3200000000002</v>
      </c>
      <c r="O80" s="135">
        <f ca="1">AVERAGE(OFFSET(O$7,(ROW(O80)-ROW(O$76))*4,0):OFFSET(O$10,(ROW(O80)-ROW(O$76))*4,0))</f>
        <v>242.72499999999999</v>
      </c>
      <c r="P80" s="137">
        <f t="shared" ca="1" si="2"/>
        <v>3.2068644417326153</v>
      </c>
    </row>
    <row r="81" spans="2:16">
      <c r="B81" s="134">
        <v>2013</v>
      </c>
      <c r="C81" s="135">
        <v>1864.2550000000001</v>
      </c>
      <c r="D81" s="135">
        <v>1782.1089999999999</v>
      </c>
      <c r="E81" s="135">
        <v>250.10833333333335</v>
      </c>
      <c r="F81" s="135">
        <f t="shared" si="0"/>
        <v>3.0418512033508316</v>
      </c>
      <c r="G81" s="136"/>
      <c r="H81" s="135">
        <f ca="1">SUM(OFFSET(H$7,(ROW(H81)-ROW(H$76))*4,0):OFFSET(H$10,(ROW(H81)-ROW(H$76))*4,0))</f>
        <v>1864.2549999999999</v>
      </c>
      <c r="I81" s="135">
        <f ca="1">SUM(OFFSET(I$7,(ROW(I81)-ROW(I$76))*4,0):OFFSET(I$10,(ROW(I81)-ROW(I$76))*4,0))</f>
        <v>1782.1089999999999</v>
      </c>
      <c r="J81" s="135">
        <f ca="1">AVERAGE(OFFSET(J$7,(ROW(J81)-ROW(J$76))*4,0):OFFSET(J$10,(ROW(J81)-ROW(J$76))*4,0))</f>
        <v>250.10849999999999</v>
      </c>
      <c r="K81" s="135">
        <f t="shared" ca="1" si="1"/>
        <v>3.0419198681635562</v>
      </c>
      <c r="L81" s="136"/>
      <c r="M81" s="135">
        <f ca="1">SUM(OFFSET(M$7,(ROW(M81)-ROW(M$76))*4,0):OFFSET(M$10,(ROW(M81)-ROW(M$76))*4,0))</f>
        <v>1864.2549999999999</v>
      </c>
      <c r="N81" s="135">
        <f ca="1">SUM(OFFSET(N$7,(ROW(N81)-ROW(N$76))*4,0):OFFSET(N$10,(ROW(N81)-ROW(N$76))*4,0))</f>
        <v>1782.1089999999999</v>
      </c>
      <c r="O81" s="135">
        <f ca="1">AVERAGE(OFFSET(O$7,(ROW(O81)-ROW(O$76))*4,0):OFFSET(O$10,(ROW(O81)-ROW(O$76))*4,0))</f>
        <v>250.10849999999999</v>
      </c>
      <c r="P81" s="137">
        <f t="shared" ca="1" si="2"/>
        <v>3.0419198681635562</v>
      </c>
    </row>
    <row r="82" spans="2:16">
      <c r="B82" s="134">
        <v>2014</v>
      </c>
      <c r="C82" s="135">
        <v>1912.866</v>
      </c>
      <c r="D82" s="135">
        <v>1861.9649999999999</v>
      </c>
      <c r="E82" s="135">
        <v>256.03333333333336</v>
      </c>
      <c r="F82" s="135">
        <f t="shared" si="0"/>
        <v>2.3689734448405719</v>
      </c>
      <c r="G82" s="136"/>
      <c r="H82" s="135">
        <f ca="1">SUM(OFFSET(H$7,(ROW(H82)-ROW(H$76))*4,0):OFFSET(H$10,(ROW(H82)-ROW(H$76))*4,0))</f>
        <v>1912.866</v>
      </c>
      <c r="I82" s="135">
        <f ca="1">SUM(OFFSET(I$7,(ROW(I82)-ROW(I$76))*4,0):OFFSET(I$10,(ROW(I82)-ROW(I$76))*4,0))</f>
        <v>1861.9650000000001</v>
      </c>
      <c r="J82" s="135">
        <f ca="1">AVERAGE(OFFSET(J$7,(ROW(J82)-ROW(J$76))*4,0):OFFSET(J$10,(ROW(J82)-ROW(J$76))*4,0))</f>
        <v>256.0335</v>
      </c>
      <c r="K82" s="135">
        <f t="shared" ca="1" si="1"/>
        <v>2.3689718662100789</v>
      </c>
      <c r="L82" s="136"/>
      <c r="M82" s="135">
        <f ca="1">SUM(OFFSET(M$7,(ROW(M82)-ROW(M$76))*4,0):OFFSET(M$10,(ROW(M82)-ROW(M$76))*4,0))</f>
        <v>1912.866</v>
      </c>
      <c r="N82" s="135">
        <f ca="1">SUM(OFFSET(N$7,(ROW(N82)-ROW(N$76))*4,0):OFFSET(N$10,(ROW(N82)-ROW(N$76))*4,0))</f>
        <v>1861.9650000000001</v>
      </c>
      <c r="O82" s="135">
        <f ca="1">AVERAGE(OFFSET(O$7,(ROW(O82)-ROW(O$76))*4,0):OFFSET(O$10,(ROW(O82)-ROW(O$76))*4,0))</f>
        <v>256.0335</v>
      </c>
      <c r="P82" s="137">
        <f t="shared" ca="1" si="2"/>
        <v>2.3689718662100789</v>
      </c>
    </row>
    <row r="83" spans="2:16">
      <c r="B83" s="134">
        <v>2015</v>
      </c>
      <c r="C83" s="135">
        <v>1957.92</v>
      </c>
      <c r="D83" s="135">
        <v>1916.896</v>
      </c>
      <c r="E83" s="135">
        <v>258.54166666666669</v>
      </c>
      <c r="F83" s="135">
        <f t="shared" si="0"/>
        <v>0.97969014451242398</v>
      </c>
      <c r="G83" s="136"/>
      <c r="H83" s="135">
        <f ca="1">SUM(OFFSET(H$7,(ROW(H83)-ROW(H$76))*4,0):OFFSET(H$10,(ROW(H83)-ROW(H$76))*4,0))</f>
        <v>1957.92</v>
      </c>
      <c r="I83" s="135">
        <f ca="1">SUM(OFFSET(I$7,(ROW(I83)-ROW(I$76))*4,0):OFFSET(I$10,(ROW(I83)-ROW(I$76))*4,0))</f>
        <v>1916.896</v>
      </c>
      <c r="J83" s="135">
        <f ca="1">AVERAGE(OFFSET(J$7,(ROW(J83)-ROW(J$76))*4,0):OFFSET(J$10,(ROW(J83)-ROW(J$76))*4,0))</f>
        <v>258.54174999999998</v>
      </c>
      <c r="K83" s="135">
        <f t="shared" ca="1" si="1"/>
        <v>0.97965695895263494</v>
      </c>
      <c r="L83" s="136"/>
      <c r="M83" s="135">
        <f ca="1">SUM(OFFSET(M$7,(ROW(M83)-ROW(M$76))*4,0):OFFSET(M$10,(ROW(M83)-ROW(M$76))*4,0))</f>
        <v>1957.92</v>
      </c>
      <c r="N83" s="135">
        <f ca="1">SUM(OFFSET(N$7,(ROW(N83)-ROW(N$76))*4,0):OFFSET(N$10,(ROW(N83)-ROW(N$76))*4,0))</f>
        <v>1916.896</v>
      </c>
      <c r="O83" s="135">
        <f ca="1">AVERAGE(OFFSET(O$7,(ROW(O83)-ROW(O$76))*4,0):OFFSET(O$10,(ROW(O83)-ROW(O$76))*4,0))</f>
        <v>258.54174999999998</v>
      </c>
      <c r="P83" s="137">
        <f t="shared" ca="1" si="2"/>
        <v>0.97965695895263494</v>
      </c>
    </row>
    <row r="84" spans="2:16">
      <c r="B84" s="134">
        <v>2016</v>
      </c>
      <c r="C84" s="135">
        <v>1995.4780000000001</v>
      </c>
      <c r="D84" s="135">
        <v>1995.4780000000001</v>
      </c>
      <c r="E84" s="135">
        <v>263.04999999999995</v>
      </c>
      <c r="F84" s="135">
        <f t="shared" si="0"/>
        <v>1.7437550362610521</v>
      </c>
      <c r="G84" s="136"/>
      <c r="H84" s="135">
        <f ca="1">SUM(OFFSET(H$7,(ROW(H84)-ROW(H$76))*4,0):OFFSET(H$10,(ROW(H84)-ROW(H$76))*4,0))</f>
        <v>1995.4780000000001</v>
      </c>
      <c r="I84" s="135">
        <f ca="1">SUM(OFFSET(I$7,(ROW(I84)-ROW(I$76))*4,0):OFFSET(I$10,(ROW(I84)-ROW(I$76))*4,0))</f>
        <v>1995.4780000000001</v>
      </c>
      <c r="J84" s="135">
        <f ca="1">AVERAGE(OFFSET(J$7,(ROW(J84)-ROW(J$76))*4,0):OFFSET(J$10,(ROW(J84)-ROW(J$76))*4,0))</f>
        <v>263.04999999999995</v>
      </c>
      <c r="K84" s="135">
        <f t="shared" ca="1" si="1"/>
        <v>1.743722242152379</v>
      </c>
      <c r="L84" s="136"/>
      <c r="M84" s="135">
        <f ca="1">SUM(OFFSET(M$7,(ROW(M84)-ROW(M$76))*4,0):OFFSET(M$10,(ROW(M84)-ROW(M$76))*4,0))</f>
        <v>1995.4780000000001</v>
      </c>
      <c r="N84" s="135">
        <f ca="1">SUM(OFFSET(N$7,(ROW(N84)-ROW(N$76))*4,0):OFFSET(N$10,(ROW(N84)-ROW(N$76))*4,0))</f>
        <v>1995.4780000000001</v>
      </c>
      <c r="O84" s="135">
        <f ca="1">AVERAGE(OFFSET(O$7,(ROW(O84)-ROW(O$76))*4,0):OFFSET(O$10,(ROW(O84)-ROW(O$76))*4,0))</f>
        <v>263.04999999999995</v>
      </c>
      <c r="P84" s="137">
        <f t="shared" ca="1" si="2"/>
        <v>1.743722242152379</v>
      </c>
    </row>
    <row r="85" spans="2:16">
      <c r="B85" s="134">
        <v>2017</v>
      </c>
      <c r="C85" s="135">
        <v>2033.2339999999999</v>
      </c>
      <c r="D85" s="135">
        <v>2071.6669999999999</v>
      </c>
      <c r="E85" s="135">
        <v>272.47500000000002</v>
      </c>
      <c r="F85" s="135">
        <f t="shared" si="0"/>
        <v>3.5829690172971107</v>
      </c>
      <c r="G85" s="136"/>
      <c r="H85" s="135">
        <f ca="1">SUM(OFFSET(H$7,(ROW(H85)-ROW(H$76))*4,0):OFFSET(H$10,(ROW(H85)-ROW(H$76))*4,0))</f>
        <v>2033.2339999999999</v>
      </c>
      <c r="I85" s="135">
        <f ca="1">SUM(OFFSET(I$7,(ROW(I85)-ROW(I$76))*4,0):OFFSET(I$10,(ROW(I85)-ROW(I$76))*4,0))</f>
        <v>2071.6669999999999</v>
      </c>
      <c r="J85" s="135">
        <f ca="1">AVERAGE(OFFSET(J$7,(ROW(J85)-ROW(J$76))*4,0):OFFSET(J$10,(ROW(J85)-ROW(J$76))*4,0))</f>
        <v>272.47474999999997</v>
      </c>
      <c r="K85" s="135">
        <f t="shared" ca="1" si="1"/>
        <v>3.5828739783311248</v>
      </c>
      <c r="L85" s="136"/>
      <c r="M85" s="135">
        <f ca="1">SUM(OFFSET(M$7,(ROW(M85)-ROW(M$76))*4,0):OFFSET(M$10,(ROW(M85)-ROW(M$76))*4,0))</f>
        <v>2033.2339999999999</v>
      </c>
      <c r="N85" s="135">
        <f ca="1">SUM(OFFSET(N$7,(ROW(N85)-ROW(N$76))*4,0):OFFSET(N$10,(ROW(N85)-ROW(N$76))*4,0))</f>
        <v>2071.6669999999999</v>
      </c>
      <c r="O85" s="135">
        <f ca="1">AVERAGE(OFFSET(O$7,(ROW(O85)-ROW(O$76))*4,0):OFFSET(O$10,(ROW(O85)-ROW(O$76))*4,0))</f>
        <v>272.47474999999997</v>
      </c>
      <c r="P85" s="137">
        <f t="shared" ca="1" si="2"/>
        <v>3.5828739783311248</v>
      </c>
    </row>
    <row r="86" spans="2:16">
      <c r="B86" s="134">
        <v>2018</v>
      </c>
      <c r="C86" s="135">
        <v>2060.4940000000001</v>
      </c>
      <c r="D86" s="135">
        <v>2144.3040000000001</v>
      </c>
      <c r="E86" s="135">
        <v>281.58333333333337</v>
      </c>
      <c r="F86" s="135">
        <f t="shared" si="0"/>
        <v>3.3428143254732978</v>
      </c>
      <c r="G86" s="136"/>
      <c r="H86" s="135">
        <f ca="1">SUM(OFFSET(H$7,(ROW(H86)-ROW(H$76))*4,0):OFFSET(H$10,(ROW(H86)-ROW(H$76))*4,0))</f>
        <v>2060.4939999999997</v>
      </c>
      <c r="I86" s="135">
        <f ca="1">SUM(OFFSET(I$7,(ROW(I86)-ROW(I$76))*4,0):OFFSET(I$10,(ROW(I86)-ROW(I$76))*4,0))</f>
        <v>2144.3040000000001</v>
      </c>
      <c r="J86" s="135">
        <f ca="1">AVERAGE(OFFSET(J$7,(ROW(J86)-ROW(J$76))*4,0):OFFSET(J$10,(ROW(J86)-ROW(J$76))*4,0))</f>
        <v>281.58325000000002</v>
      </c>
      <c r="K86" s="135">
        <f t="shared" ca="1" si="1"/>
        <v>3.3428785603069722</v>
      </c>
      <c r="L86" s="136"/>
      <c r="M86" s="135">
        <f ca="1">SUM(OFFSET(M$7,(ROW(M86)-ROW(M$76))*4,0):OFFSET(M$10,(ROW(M86)-ROW(M$76))*4,0))</f>
        <v>2060.4939999999997</v>
      </c>
      <c r="N86" s="135">
        <f ca="1">SUM(OFFSET(N$7,(ROW(N86)-ROW(N$76))*4,0):OFFSET(N$10,(ROW(N86)-ROW(N$76))*4,0))</f>
        <v>2144.3040000000001</v>
      </c>
      <c r="O86" s="135">
        <f ca="1">AVERAGE(OFFSET(O$7,(ROW(O86)-ROW(O$76))*4,0):OFFSET(O$10,(ROW(O86)-ROW(O$76))*4,0))</f>
        <v>281.58325000000002</v>
      </c>
      <c r="P86" s="137">
        <f t="shared" ca="1" si="2"/>
        <v>3.3428785603069722</v>
      </c>
    </row>
    <row r="87" spans="2:16">
      <c r="B87" s="134">
        <v>2019</v>
      </c>
      <c r="C87" s="135">
        <v>2089.5189999999998</v>
      </c>
      <c r="D87" s="135">
        <v>2214.8879999999999</v>
      </c>
      <c r="E87" s="135">
        <v>288.8</v>
      </c>
      <c r="F87" s="135">
        <f t="shared" si="0"/>
        <v>2.562888428529142</v>
      </c>
      <c r="G87" s="136"/>
      <c r="H87" s="135">
        <f ca="1">SUM(OFFSET(H$7,(ROW(H87)-ROW(H$76))*4,0):OFFSET(H$10,(ROW(H87)-ROW(H$76))*4,0))</f>
        <v>2089.5190000000002</v>
      </c>
      <c r="I87" s="135">
        <f ca="1">SUM(OFFSET(I$7,(ROW(I87)-ROW(I$76))*4,0):OFFSET(I$10,(ROW(I87)-ROW(I$76))*4,0))</f>
        <v>2214.8879999999999</v>
      </c>
      <c r="J87" s="135">
        <f ca="1">AVERAGE(OFFSET(J$7,(ROW(J87)-ROW(J$76))*4,0):OFFSET(J$10,(ROW(J87)-ROW(J$76))*4,0))</f>
        <v>288.79999999999995</v>
      </c>
      <c r="K87" s="135">
        <f t="shared" ca="1" si="1"/>
        <v>2.5629187815681354</v>
      </c>
      <c r="L87" s="136"/>
      <c r="M87" s="135">
        <f ca="1">SUM(OFFSET(M$7,(ROW(M87)-ROW(M$76))*4,0):OFFSET(M$10,(ROW(M87)-ROW(M$76))*4,0))</f>
        <v>2089.5190000000002</v>
      </c>
      <c r="N87" s="135">
        <f ca="1">SUM(OFFSET(N$7,(ROW(N87)-ROW(N$76))*4,0):OFFSET(N$10,(ROW(N87)-ROW(N$76))*4,0))</f>
        <v>2214.8879999999999</v>
      </c>
      <c r="O87" s="135">
        <f ca="1">AVERAGE(OFFSET(O$7,(ROW(O87)-ROW(O$76))*4,0):OFFSET(O$10,(ROW(O87)-ROW(O$76))*4,0))</f>
        <v>288.79999999999995</v>
      </c>
      <c r="P87" s="137">
        <f t="shared" ca="1" si="2"/>
        <v>2.5629187815681354</v>
      </c>
    </row>
    <row r="88" spans="2:16">
      <c r="B88" s="134">
        <v>2020</v>
      </c>
      <c r="C88" s="135">
        <v>1830.8091974299814</v>
      </c>
      <c r="D88" s="135">
        <v>1990.7911819290043</v>
      </c>
      <c r="E88" s="135">
        <v>292.5602787121432</v>
      </c>
      <c r="F88" s="135">
        <f t="shared" si="0"/>
        <v>1.3020355651465421</v>
      </c>
      <c r="G88" s="136"/>
      <c r="H88" s="135">
        <f ca="1">SUM(OFFSET(H$7,(ROW(H88)-ROW(H$76))*4,0):OFFSET(H$10,(ROW(H88)-ROW(H$76))*4,0))</f>
        <v>1869.0658079190025</v>
      </c>
      <c r="I88" s="135">
        <f ca="1">SUM(OFFSET(I$7,(ROW(I88)-ROW(I$76))*4,0):OFFSET(I$10,(ROW(I88)-ROW(I$76))*4,0))</f>
        <v>2032.0136537151889</v>
      </c>
      <c r="J88" s="135">
        <f ca="1">AVERAGE(OFFSET(J$7,(ROW(J88)-ROW(J$76))*4,0):OFFSET(J$10,(ROW(J88)-ROW(J$76))*4,0))</f>
        <v>292.50907828078192</v>
      </c>
      <c r="K88" s="135">
        <f t="shared" ca="1" si="1"/>
        <v>1.2843068839272664</v>
      </c>
      <c r="L88" s="136"/>
      <c r="M88" s="135">
        <f ca="1">SUM(OFFSET(M$7,(ROW(M88)-ROW(M$76))*4,0):OFFSET(M$10,(ROW(M88)-ROW(M$76))*4,0))</f>
        <v>1791.3274588349466</v>
      </c>
      <c r="N88" s="135">
        <f ca="1">SUM(OFFSET(N$7,(ROW(N88)-ROW(N$76))*4,0):OFFSET(N$10,(ROW(N88)-ROW(N$76))*4,0))</f>
        <v>1948.2344931964583</v>
      </c>
      <c r="O88" s="135">
        <f ca="1">AVERAGE(OFFSET(O$7,(ROW(O88)-ROW(O$76))*4,0):OFFSET(O$10,(ROW(O88)-ROW(O$76))*4,0))</f>
        <v>292.34122984475459</v>
      </c>
      <c r="P88" s="137">
        <f t="shared" ca="1" si="2"/>
        <v>1.2261876193748744</v>
      </c>
    </row>
    <row r="89" spans="2:16">
      <c r="B89" s="134">
        <v>2021</v>
      </c>
      <c r="C89" s="135">
        <v>1989.9407950616733</v>
      </c>
      <c r="D89" s="135">
        <v>2167.764595350206</v>
      </c>
      <c r="E89" s="135">
        <v>295.75428376332331</v>
      </c>
      <c r="F89" s="135">
        <f t="shared" si="0"/>
        <v>1.0917425513949475</v>
      </c>
      <c r="G89" s="136"/>
      <c r="H89" s="135">
        <f ca="1">SUM(OFFSET(H$7,(ROW(H89)-ROW(H$76))*4,0):OFFSET(H$10,(ROW(H89)-ROW(H$76))*4,0))</f>
        <v>2140.2891239889877</v>
      </c>
      <c r="I89" s="135">
        <f ca="1">SUM(OFFSET(I$7,(ROW(I89)-ROW(I$76))*4,0):OFFSET(I$10,(ROW(I89)-ROW(I$76))*4,0))</f>
        <v>2331.4763330649976</v>
      </c>
      <c r="J89" s="135">
        <f ca="1">AVERAGE(OFFSET(J$7,(ROW(J89)-ROW(J$76))*4,0):OFFSET(J$10,(ROW(J89)-ROW(J$76))*4,0))</f>
        <v>297.45073945233503</v>
      </c>
      <c r="K89" s="135">
        <f t="shared" ca="1" si="1"/>
        <v>1.6894043769846823</v>
      </c>
      <c r="L89" s="136"/>
      <c r="M89" s="135">
        <f ca="1">SUM(OFFSET(M$7,(ROW(M89)-ROW(M$76))*4,0):OFFSET(M$10,(ROW(M89)-ROW(M$76))*4,0))</f>
        <v>1873.8717197417993</v>
      </c>
      <c r="N89" s="135">
        <f ca="1">SUM(OFFSET(N$7,(ROW(N89)-ROW(N$76))*4,0):OFFSET(N$10,(ROW(N89)-ROW(N$76))*4,0))</f>
        <v>2041.3497386078889</v>
      </c>
      <c r="O89" s="135">
        <f ca="1">AVERAGE(OFFSET(O$7,(ROW(O89)-ROW(O$76))*4,0):OFFSET(O$10,(ROW(O89)-ROW(O$76))*4,0))</f>
        <v>293.68096913351241</v>
      </c>
      <c r="P89" s="137">
        <f t="shared" ca="1" si="2"/>
        <v>0.45827928187525124</v>
      </c>
    </row>
    <row r="90" spans="2:16">
      <c r="B90" s="134">
        <v>2022</v>
      </c>
      <c r="C90" s="135">
        <v>2078.7148729511264</v>
      </c>
      <c r="D90" s="135">
        <v>2309.9838823986674</v>
      </c>
      <c r="E90" s="135">
        <v>304.75078901745343</v>
      </c>
      <c r="F90" s="135">
        <f t="shared" si="0"/>
        <v>3.0418850201099801</v>
      </c>
      <c r="G90" s="136"/>
      <c r="H90" s="135">
        <f ca="1">SUM(OFFSET(H$7,(ROW(H90)-ROW(H$76))*4,0):OFFSET(H$10,(ROW(H90)-ROW(H$76))*4,0))</f>
        <v>2180.9910496101738</v>
      </c>
      <c r="I90" s="135">
        <f ca="1">SUM(OFFSET(I$7,(ROW(I90)-ROW(I$76))*4,0):OFFSET(I$10,(ROW(I90)-ROW(I$76))*4,0))</f>
        <v>2423.5848982331217</v>
      </c>
      <c r="J90" s="135">
        <f ca="1">AVERAGE(OFFSET(J$7,(ROW(J90)-ROW(J$76))*4,0):OFFSET(J$10,(ROW(J90)-ROW(J$76))*4,0))</f>
        <v>308.01487307769474</v>
      </c>
      <c r="K90" s="135">
        <f t="shared" ca="1" si="1"/>
        <v>3.5515573586437643</v>
      </c>
      <c r="L90" s="136"/>
      <c r="M90" s="135">
        <f ca="1">SUM(OFFSET(M$7,(ROW(M90)-ROW(M$76))*4,0):OFFSET(M$10,(ROW(M90)-ROW(M$76))*4,0))</f>
        <v>1974.8498222368362</v>
      </c>
      <c r="N90" s="135">
        <f ca="1">SUM(OFFSET(N$7,(ROW(N90)-ROW(N$76))*4,0):OFFSET(N$10,(ROW(N90)-ROW(N$76))*4,0))</f>
        <v>2194.6123582165083</v>
      </c>
      <c r="O90" s="135">
        <f ca="1">AVERAGE(OFFSET(O$7,(ROW(O90)-ROW(O$76))*4,0):OFFSET(O$10,(ROW(O90)-ROW(O$76))*4,0))</f>
        <v>302.14970207034486</v>
      </c>
      <c r="P90" s="137">
        <f t="shared" ca="1" si="2"/>
        <v>2.8836505687852121</v>
      </c>
    </row>
    <row r="91" spans="2:16">
      <c r="B91" s="134">
        <v>2023</v>
      </c>
      <c r="C91" s="135">
        <v>2122.6750294170947</v>
      </c>
      <c r="D91" s="135">
        <v>2407.492781054742</v>
      </c>
      <c r="E91" s="135">
        <v>314.69758039813598</v>
      </c>
      <c r="F91" s="135">
        <f t="shared" si="0"/>
        <v>3.2639099681257555</v>
      </c>
      <c r="G91" s="136"/>
      <c r="H91" s="135">
        <f ca="1">SUM(OFFSET(H$7,(ROW(H91)-ROW(H$76))*4,0):OFFSET(H$10,(ROW(H91)-ROW(H$76))*4,0))</f>
        <v>2208.4684109702998</v>
      </c>
      <c r="I91" s="135">
        <f ca="1">SUM(OFFSET(I$7,(ROW(I91)-ROW(I$76))*4,0):OFFSET(I$10,(ROW(I91)-ROW(I$76))*4,0))</f>
        <v>2504.7750157676633</v>
      </c>
      <c r="J91" s="135">
        <f ca="1">AVERAGE(OFFSET(J$7,(ROW(J91)-ROW(J$76))*4,0):OFFSET(J$10,(ROW(J91)-ROW(J$76))*4,0))</f>
        <v>317.31849994150548</v>
      </c>
      <c r="K91" s="135">
        <f t="shared" ca="1" si="1"/>
        <v>3.0205122145072316</v>
      </c>
      <c r="L91" s="136"/>
      <c r="M91" s="135">
        <f ca="1">SUM(OFFSET(M$7,(ROW(M91)-ROW(M$76))*4,0):OFFSET(M$10,(ROW(M91)-ROW(M$76))*4,0))</f>
        <v>2039.8799772586649</v>
      </c>
      <c r="N91" s="135">
        <f ca="1">SUM(OFFSET(N$7,(ROW(N91)-ROW(N$76))*4,0):OFFSET(N$10,(ROW(N91)-ROW(N$76))*4,0))</f>
        <v>2313.6069681044237</v>
      </c>
      <c r="O91" s="135">
        <f ca="1">AVERAGE(OFFSET(O$7,(ROW(O91)-ROW(O$76))*4,0):OFFSET(O$10,(ROW(O91)-ROW(O$76))*4,0))</f>
        <v>312.44115465360784</v>
      </c>
      <c r="P91" s="137">
        <f t="shared" ca="1" si="2"/>
        <v>3.4060773559415836</v>
      </c>
    </row>
    <row r="92" spans="2:16">
      <c r="B92" s="134">
        <v>2024</v>
      </c>
      <c r="C92" s="135">
        <v>2163.3550914607895</v>
      </c>
      <c r="D92" s="135">
        <v>2503.0679645163564</v>
      </c>
      <c r="E92" s="135">
        <v>324.51088719345375</v>
      </c>
      <c r="F92" s="135">
        <f t="shared" si="0"/>
        <v>3.118329280734411</v>
      </c>
      <c r="G92" s="136"/>
      <c r="H92" s="135">
        <f ca="1">SUM(OFFSET(H$7,(ROW(H92)-ROW(H$76))*4,0):OFFSET(H$10,(ROW(H92)-ROW(H$76))*4,0))</f>
        <v>2239.1638687151481</v>
      </c>
      <c r="I92" s="135">
        <f ca="1">SUM(OFFSET(I$7,(ROW(I92)-ROW(I$76))*4,0):OFFSET(I$10,(ROW(I92)-ROW(I$76))*4,0))</f>
        <v>2590.7673216033363</v>
      </c>
      <c r="J92" s="135">
        <f ca="1">AVERAGE(OFFSET(J$7,(ROW(J92)-ROW(J$76))*4,0):OFFSET(J$10,(ROW(J92)-ROW(J$76))*4,0))</f>
        <v>326.50350792201777</v>
      </c>
      <c r="K92" s="135">
        <f t="shared" ca="1" si="1"/>
        <v>2.8945705914421804</v>
      </c>
      <c r="L92" s="136"/>
      <c r="M92" s="135">
        <f ca="1">SUM(OFFSET(M$7,(ROW(M92)-ROW(M$76))*4,0):OFFSET(M$10,(ROW(M92)-ROW(M$76))*4,0))</f>
        <v>2091.5849814378607</v>
      </c>
      <c r="N92" s="135">
        <f ca="1">SUM(OFFSET(N$7,(ROW(N92)-ROW(N$76))*4,0):OFFSET(N$10,(ROW(N92)-ROW(N$76))*4,0))</f>
        <v>2420.0580073950737</v>
      </c>
      <c r="O92" s="135">
        <f ca="1">AVERAGE(OFFSET(O$7,(ROW(O92)-ROW(O$76))*4,0):OFFSET(O$10,(ROW(O92)-ROW(O$76))*4,0))</f>
        <v>322.25531256283341</v>
      </c>
      <c r="P92" s="137">
        <f t="shared" ca="1" si="2"/>
        <v>3.141122020274878</v>
      </c>
    </row>
    <row r="93" spans="2:16">
      <c r="B93" s="138" t="s">
        <v>211</v>
      </c>
      <c r="C93" s="139">
        <v>1787.7299999999998</v>
      </c>
      <c r="D93" s="139">
        <v>1573.3720000000001</v>
      </c>
      <c r="E93" s="139">
        <v>214.78325000000001</v>
      </c>
      <c r="F93" s="139">
        <v>1.0297650725158816</v>
      </c>
      <c r="G93" s="140"/>
      <c r="H93" s="139">
        <v>1787.7299999999998</v>
      </c>
      <c r="I93" s="139">
        <v>1573.3720000000001</v>
      </c>
      <c r="J93" s="139">
        <v>214.78325000000001</v>
      </c>
      <c r="K93" s="139">
        <v>1.0297650725158816</v>
      </c>
      <c r="L93" s="140"/>
      <c r="M93" s="139">
        <v>1787.7299999999998</v>
      </c>
      <c r="N93" s="139">
        <v>1573.3720000000001</v>
      </c>
      <c r="O93" s="139">
        <v>214.78325000000001</v>
      </c>
      <c r="P93" s="141">
        <v>1.0297650725158816</v>
      </c>
    </row>
    <row r="94" spans="2:16">
      <c r="B94" s="134" t="s">
        <v>212</v>
      </c>
      <c r="C94" s="135">
        <v>1740.7729999999999</v>
      </c>
      <c r="D94" s="135">
        <v>1557.5419999999999</v>
      </c>
      <c r="E94" s="135">
        <v>215.767</v>
      </c>
      <c r="F94" s="135">
        <v>0.45801988749121225</v>
      </c>
      <c r="G94" s="136"/>
      <c r="H94" s="135">
        <v>1740.7729999999999</v>
      </c>
      <c r="I94" s="135">
        <v>1557.5419999999999</v>
      </c>
      <c r="J94" s="135">
        <v>215.767</v>
      </c>
      <c r="K94" s="135">
        <v>0.45801988749121225</v>
      </c>
      <c r="L94" s="136"/>
      <c r="M94" s="135">
        <v>1740.7729999999999</v>
      </c>
      <c r="N94" s="135">
        <v>1557.5419999999999</v>
      </c>
      <c r="O94" s="135">
        <v>215.767</v>
      </c>
      <c r="P94" s="137">
        <v>0.45801988749121225</v>
      </c>
    </row>
    <row r="95" spans="2:16">
      <c r="B95" s="134" t="s">
        <v>213</v>
      </c>
      <c r="C95" s="135">
        <v>1781.731</v>
      </c>
      <c r="D95" s="135">
        <v>1621.521</v>
      </c>
      <c r="E95" s="135">
        <v>226.47499999999999</v>
      </c>
      <c r="F95" s="135">
        <v>4.9627607558152986</v>
      </c>
      <c r="G95" s="136"/>
      <c r="H95" s="135">
        <v>1781.731</v>
      </c>
      <c r="I95" s="135">
        <v>1621.521</v>
      </c>
      <c r="J95" s="135">
        <v>226.47499999999999</v>
      </c>
      <c r="K95" s="135">
        <v>4.9627607558152986</v>
      </c>
      <c r="L95" s="136"/>
      <c r="M95" s="135">
        <v>1781.731</v>
      </c>
      <c r="N95" s="135">
        <v>1621.521</v>
      </c>
      <c r="O95" s="135">
        <v>226.47499999999999</v>
      </c>
      <c r="P95" s="137">
        <v>4.9627607558152986</v>
      </c>
    </row>
    <row r="96" spans="2:16">
      <c r="B96" s="134" t="s">
        <v>214</v>
      </c>
      <c r="C96" s="135">
        <v>1804.181</v>
      </c>
      <c r="D96" s="135">
        <v>1666.9880000000001</v>
      </c>
      <c r="E96" s="135">
        <v>237.3415</v>
      </c>
      <c r="F96" s="135">
        <v>4.7981013356882762</v>
      </c>
      <c r="G96" s="136"/>
      <c r="H96" s="135">
        <v>1804.181</v>
      </c>
      <c r="I96" s="135">
        <v>1666.9880000000001</v>
      </c>
      <c r="J96" s="135">
        <v>237.3415</v>
      </c>
      <c r="K96" s="135">
        <v>4.7981013356882762</v>
      </c>
      <c r="L96" s="136"/>
      <c r="M96" s="135">
        <v>1804.181</v>
      </c>
      <c r="N96" s="135">
        <v>1666.9880000000001</v>
      </c>
      <c r="O96" s="135">
        <v>237.3415</v>
      </c>
      <c r="P96" s="137">
        <v>4.7981013356882762</v>
      </c>
    </row>
    <row r="97" spans="2:16">
      <c r="B97" s="134" t="s">
        <v>215</v>
      </c>
      <c r="C97" s="135">
        <v>1832.6089999999999</v>
      </c>
      <c r="D97" s="135">
        <v>1728.1559999999999</v>
      </c>
      <c r="E97" s="135">
        <v>244.67500000000001</v>
      </c>
      <c r="F97" s="135">
        <f t="shared" si="0"/>
        <v>3.0898515430297646</v>
      </c>
      <c r="G97" s="136"/>
      <c r="H97" s="135">
        <f ca="1">SUM(OFFSET(H$8,(ROW(H97)-ROW(H$93))*4,0):OFFSET(H$11,(ROW(H97)-ROW(H$93))*4,0))</f>
        <v>1832.6089999999999</v>
      </c>
      <c r="I97" s="135">
        <f ca="1">SUM(OFFSET(I$8,(ROW(I97)-ROW(I$93))*4,0):OFFSET(I$11,(ROW(I97)-ROW(I$93))*4,0))</f>
        <v>1728.1559999999999</v>
      </c>
      <c r="J97" s="135">
        <f ca="1">AVERAGE(OFFSET(J$8,(ROW(J97)-ROW(J$93))*4,0):OFFSET(J$11,(ROW(J97)-ROW(J$93))*4,0))</f>
        <v>244.67499999999998</v>
      </c>
      <c r="K97" s="135">
        <f t="shared" ca="1" si="1"/>
        <v>3.0898515430297646</v>
      </c>
      <c r="L97" s="136"/>
      <c r="M97" s="135">
        <f ca="1">SUM(OFFSET(M$8,(ROW(M97)-ROW(M$93))*4,0):OFFSET(M$11,(ROW(M97)-ROW(M$93))*4,0))</f>
        <v>1832.6089999999999</v>
      </c>
      <c r="N97" s="135">
        <f ca="1">SUM(OFFSET(N$8,(ROW(N97)-ROW(N$93))*4,0):OFFSET(N$11,(ROW(N97)-ROW(N$93))*4,0))</f>
        <v>1728.1559999999999</v>
      </c>
      <c r="O97" s="135">
        <f ca="1">AVERAGE(OFFSET(O$8,(ROW(O97)-ROW(O$93))*4,0):OFFSET(O$11,(ROW(O97)-ROW(O$93))*4,0))</f>
        <v>244.67499999999998</v>
      </c>
      <c r="P97" s="137">
        <f t="shared" ref="P94:P109" ca="1" si="3">100*(O97/O96-1)</f>
        <v>3.0898515430297646</v>
      </c>
    </row>
    <row r="98" spans="2:16">
      <c r="B98" s="134" t="s">
        <v>216</v>
      </c>
      <c r="C98" s="135">
        <v>1876.703</v>
      </c>
      <c r="D98" s="135">
        <v>1803.9159999999999</v>
      </c>
      <c r="E98" s="135">
        <v>251.73333333333335</v>
      </c>
      <c r="F98" s="135">
        <f t="shared" si="0"/>
        <v>2.8847791287762714</v>
      </c>
      <c r="G98" s="136"/>
      <c r="H98" s="135">
        <f ca="1">SUM(OFFSET(H$8,(ROW(H98)-ROW(H$93))*4,0):OFFSET(H$11,(ROW(H98)-ROW(H$93))*4,0))</f>
        <v>1876.703</v>
      </c>
      <c r="I98" s="135">
        <f ca="1">SUM(OFFSET(I$8,(ROW(I98)-ROW(I$93))*4,0):OFFSET(I$11,(ROW(I98)-ROW(I$93))*4,0))</f>
        <v>1803.9159999999999</v>
      </c>
      <c r="J98" s="135">
        <f ca="1">AVERAGE(OFFSET(J$8,(ROW(J98)-ROW(J$93))*4,0):OFFSET(J$11,(ROW(J98)-ROW(J$93))*4,0))</f>
        <v>251.73349999999999</v>
      </c>
      <c r="K98" s="135">
        <f t="shared" ca="1" si="1"/>
        <v>2.8848472463471886</v>
      </c>
      <c r="L98" s="136"/>
      <c r="M98" s="135">
        <f ca="1">SUM(OFFSET(M$8,(ROW(M98)-ROW(M$93))*4,0):OFFSET(M$11,(ROW(M98)-ROW(M$93))*4,0))</f>
        <v>1876.703</v>
      </c>
      <c r="N98" s="135">
        <f ca="1">SUM(OFFSET(N$8,(ROW(N98)-ROW(N$93))*4,0):OFFSET(N$11,(ROW(N98)-ROW(N$93))*4,0))</f>
        <v>1803.9159999999999</v>
      </c>
      <c r="O98" s="135">
        <f ca="1">AVERAGE(OFFSET(O$8,(ROW(O98)-ROW(O$93))*4,0):OFFSET(O$11,(ROW(O98)-ROW(O$93))*4,0))</f>
        <v>251.73349999999999</v>
      </c>
      <c r="P98" s="137">
        <f t="shared" ca="1" si="3"/>
        <v>2.8848472463471886</v>
      </c>
    </row>
    <row r="99" spans="2:16">
      <c r="B99" s="134" t="s">
        <v>217</v>
      </c>
      <c r="C99" s="135">
        <v>1923.944</v>
      </c>
      <c r="D99" s="135">
        <v>1875.048</v>
      </c>
      <c r="E99" s="135">
        <v>256.66666666666669</v>
      </c>
      <c r="F99" s="135">
        <f t="shared" si="0"/>
        <v>1.9597457627118731</v>
      </c>
      <c r="G99" s="136"/>
      <c r="H99" s="135">
        <f ca="1">SUM(OFFSET(H$8,(ROW(H99)-ROW(H$93))*4,0):OFFSET(H$11,(ROW(H99)-ROW(H$93))*4,0))</f>
        <v>1923.944</v>
      </c>
      <c r="I99" s="135">
        <f ca="1">SUM(OFFSET(I$8,(ROW(I99)-ROW(I$93))*4,0):OFFSET(I$11,(ROW(I99)-ROW(I$93))*4,0))</f>
        <v>1875.0480000000002</v>
      </c>
      <c r="J99" s="135">
        <f ca="1">AVERAGE(OFFSET(J$8,(ROW(J99)-ROW(J$93))*4,0):OFFSET(J$11,(ROW(J99)-ROW(J$93))*4,0))</f>
        <v>256.66674999999998</v>
      </c>
      <c r="K99" s="135">
        <f t="shared" ca="1" si="1"/>
        <v>1.9597113614199024</v>
      </c>
      <c r="L99" s="136"/>
      <c r="M99" s="135">
        <f ca="1">SUM(OFFSET(M$8,(ROW(M99)-ROW(M$93))*4,0):OFFSET(M$11,(ROW(M99)-ROW(M$93))*4,0))</f>
        <v>1923.944</v>
      </c>
      <c r="N99" s="135">
        <f ca="1">SUM(OFFSET(N$8,(ROW(N99)-ROW(N$93))*4,0):OFFSET(N$11,(ROW(N99)-ROW(N$93))*4,0))</f>
        <v>1875.0480000000002</v>
      </c>
      <c r="O99" s="135">
        <f ca="1">AVERAGE(OFFSET(O$8,(ROW(O99)-ROW(O$93))*4,0):OFFSET(O$11,(ROW(O99)-ROW(O$93))*4,0))</f>
        <v>256.66674999999998</v>
      </c>
      <c r="P99" s="137">
        <f t="shared" ca="1" si="3"/>
        <v>1.9597113614199024</v>
      </c>
    </row>
    <row r="100" spans="2:16">
      <c r="B100" s="134" t="s">
        <v>218</v>
      </c>
      <c r="C100" s="135">
        <v>1967.9659999999999</v>
      </c>
      <c r="D100" s="135">
        <v>1934.489</v>
      </c>
      <c r="E100" s="135">
        <v>259.43333333333334</v>
      </c>
      <c r="F100" s="135">
        <f t="shared" si="0"/>
        <v>1.0779220779220777</v>
      </c>
      <c r="G100" s="136"/>
      <c r="H100" s="135">
        <f ca="1">SUM(OFFSET(H$8,(ROW(H100)-ROW(H$93))*4,0):OFFSET(H$11,(ROW(H100)-ROW(H$93))*4,0))</f>
        <v>1967.9659999999999</v>
      </c>
      <c r="I100" s="135">
        <f ca="1">SUM(OFFSET(I$8,(ROW(I100)-ROW(I$93))*4,0):OFFSET(I$11,(ROW(I100)-ROW(I$93))*4,0))</f>
        <v>1934.489</v>
      </c>
      <c r="J100" s="135">
        <f ca="1">AVERAGE(OFFSET(J$8,(ROW(J100)-ROW(J$93))*4,0):OFFSET(J$11,(ROW(J100)-ROW(J$93))*4,0))</f>
        <v>259.43349999999998</v>
      </c>
      <c r="K100" s="135">
        <f t="shared" ca="1" si="1"/>
        <v>1.0779541954694105</v>
      </c>
      <c r="L100" s="136"/>
      <c r="M100" s="135">
        <f ca="1">SUM(OFFSET(M$8,(ROW(M100)-ROW(M$93))*4,0):OFFSET(M$11,(ROW(M100)-ROW(M$93))*4,0))</f>
        <v>1967.9659999999999</v>
      </c>
      <c r="N100" s="135">
        <f ca="1">SUM(OFFSET(N$8,(ROW(N100)-ROW(N$93))*4,0):OFFSET(N$11,(ROW(N100)-ROW(N$93))*4,0))</f>
        <v>1934.489</v>
      </c>
      <c r="O100" s="135">
        <f ca="1">AVERAGE(OFFSET(O$8,(ROW(O100)-ROW(O$93))*4,0):OFFSET(O$11,(ROW(O100)-ROW(O$93))*4,0))</f>
        <v>259.43349999999998</v>
      </c>
      <c r="P100" s="137">
        <f t="shared" ca="1" si="3"/>
        <v>1.0779541954694105</v>
      </c>
    </row>
    <row r="101" spans="2:16">
      <c r="B101" s="134" t="s">
        <v>219</v>
      </c>
      <c r="C101" s="135">
        <v>2006.4949999999999</v>
      </c>
      <c r="D101" s="135">
        <v>2019.115</v>
      </c>
      <c r="E101" s="135">
        <v>264.99166666666667</v>
      </c>
      <c r="F101" s="135">
        <f t="shared" si="0"/>
        <v>2.1424900424001025</v>
      </c>
      <c r="G101" s="136"/>
      <c r="H101" s="135">
        <f ca="1">SUM(OFFSET(H$8,(ROW(H101)-ROW(H$93))*4,0):OFFSET(H$11,(ROW(H101)-ROW(H$93))*4,0))</f>
        <v>2006.4950000000001</v>
      </c>
      <c r="I101" s="135">
        <f ca="1">SUM(OFFSET(I$8,(ROW(I101)-ROW(I$93))*4,0):OFFSET(I$11,(ROW(I101)-ROW(I$93))*4,0))</f>
        <v>2019.1150000000002</v>
      </c>
      <c r="J101" s="135">
        <f ca="1">AVERAGE(OFFSET(J$8,(ROW(J101)-ROW(J$93))*4,0):OFFSET(J$11,(ROW(J101)-ROW(J$93))*4,0))</f>
        <v>264.99149999999997</v>
      </c>
      <c r="K101" s="135">
        <f t="shared" ca="1" si="1"/>
        <v>2.1423601809326787</v>
      </c>
      <c r="L101" s="136"/>
      <c r="M101" s="135">
        <f ca="1">SUM(OFFSET(M$8,(ROW(M101)-ROW(M$93))*4,0):OFFSET(M$11,(ROW(M101)-ROW(M$93))*4,0))</f>
        <v>2006.4950000000001</v>
      </c>
      <c r="N101" s="135">
        <f ca="1">SUM(OFFSET(N$8,(ROW(N101)-ROW(N$93))*4,0):OFFSET(N$11,(ROW(N101)-ROW(N$93))*4,0))</f>
        <v>2019.1150000000002</v>
      </c>
      <c r="O101" s="135">
        <f ca="1">AVERAGE(OFFSET(O$8,(ROW(O101)-ROW(O$93))*4,0):OFFSET(O$11,(ROW(O101)-ROW(O$93))*4,0))</f>
        <v>264.99149999999997</v>
      </c>
      <c r="P101" s="137">
        <f t="shared" ca="1" si="3"/>
        <v>2.1423601809326787</v>
      </c>
    </row>
    <row r="102" spans="2:16">
      <c r="B102" s="134" t="s">
        <v>220</v>
      </c>
      <c r="C102" s="135">
        <v>2038.569</v>
      </c>
      <c r="D102" s="135">
        <v>2086.7979999999998</v>
      </c>
      <c r="E102" s="135">
        <v>274.90833333333336</v>
      </c>
      <c r="F102" s="135">
        <f t="shared" si="0"/>
        <v>3.7422560457876175</v>
      </c>
      <c r="G102" s="136"/>
      <c r="H102" s="135">
        <f ca="1">SUM(OFFSET(H$8,(ROW(H102)-ROW(H$93))*4,0):OFFSET(H$11,(ROW(H102)-ROW(H$93))*4,0))</f>
        <v>2038.5690000000002</v>
      </c>
      <c r="I102" s="135">
        <f ca="1">SUM(OFFSET(I$8,(ROW(I102)-ROW(I$93))*4,0):OFFSET(I$11,(ROW(I102)-ROW(I$93))*4,0))</f>
        <v>2086.7980000000002</v>
      </c>
      <c r="J102" s="135">
        <f ca="1">AVERAGE(OFFSET(J$8,(ROW(J102)-ROW(J$93))*4,0):OFFSET(J$11,(ROW(J102)-ROW(J$93))*4,0))</f>
        <v>274.90825000000001</v>
      </c>
      <c r="K102" s="135">
        <f t="shared" ca="1" si="1"/>
        <v>3.7422898470328425</v>
      </c>
      <c r="L102" s="136"/>
      <c r="M102" s="135">
        <f ca="1">SUM(OFFSET(M$8,(ROW(M102)-ROW(M$93))*4,0):OFFSET(M$11,(ROW(M102)-ROW(M$93))*4,0))</f>
        <v>2038.5690000000002</v>
      </c>
      <c r="N102" s="135">
        <f ca="1">SUM(OFFSET(N$8,(ROW(N102)-ROW(N$93))*4,0):OFFSET(N$11,(ROW(N102)-ROW(N$93))*4,0))</f>
        <v>2086.7980000000002</v>
      </c>
      <c r="O102" s="135">
        <f ca="1">AVERAGE(OFFSET(O$8,(ROW(O102)-ROW(O$93))*4,0):OFFSET(O$11,(ROW(O102)-ROW(O$93))*4,0))</f>
        <v>274.90825000000001</v>
      </c>
      <c r="P102" s="137">
        <f t="shared" ca="1" si="3"/>
        <v>3.7422898470328425</v>
      </c>
    </row>
    <row r="103" spans="2:16">
      <c r="B103" s="134" t="s">
        <v>221</v>
      </c>
      <c r="C103" s="135">
        <v>2070.7860000000001</v>
      </c>
      <c r="D103" s="135">
        <v>2165.0300000000002</v>
      </c>
      <c r="E103" s="135">
        <v>283.30833333333339</v>
      </c>
      <c r="F103" s="135">
        <f t="shared" si="0"/>
        <v>3.0555639758707676</v>
      </c>
      <c r="G103" s="136"/>
      <c r="H103" s="135">
        <f ca="1">SUM(OFFSET(H$8,(ROW(H103)-ROW(H$93))*4,0):OFFSET(H$11,(ROW(H103)-ROW(H$93))*4,0))</f>
        <v>2070.7860000000001</v>
      </c>
      <c r="I103" s="135">
        <f ca="1">SUM(OFFSET(I$8,(ROW(I103)-ROW(I$93))*4,0):OFFSET(I$11,(ROW(I103)-ROW(I$93))*4,0))</f>
        <v>2165.0300000000002</v>
      </c>
      <c r="J103" s="135">
        <f ca="1">AVERAGE(OFFSET(J$8,(ROW(J103)-ROW(J$93))*4,0):OFFSET(J$11,(ROW(J103)-ROW(J$93))*4,0))</f>
        <v>283.30824999999999</v>
      </c>
      <c r="K103" s="135">
        <f t="shared" ca="1" si="1"/>
        <v>3.0555649021082321</v>
      </c>
      <c r="L103" s="136"/>
      <c r="M103" s="135">
        <f ca="1">SUM(OFFSET(M$8,(ROW(M103)-ROW(M$93))*4,0):OFFSET(M$11,(ROW(M103)-ROW(M$93))*4,0))</f>
        <v>2070.7860000000001</v>
      </c>
      <c r="N103" s="135">
        <f ca="1">SUM(OFFSET(N$8,(ROW(N103)-ROW(N$93))*4,0):OFFSET(N$11,(ROW(N103)-ROW(N$93))*4,0))</f>
        <v>2165.0300000000002</v>
      </c>
      <c r="O103" s="135">
        <f ca="1">AVERAGE(OFFSET(O$8,(ROW(O103)-ROW(O$93))*4,0):OFFSET(O$11,(ROW(O103)-ROW(O$93))*4,0))</f>
        <v>283.30824999999999</v>
      </c>
      <c r="P103" s="137">
        <f t="shared" ca="1" si="3"/>
        <v>3.0555649021082321</v>
      </c>
    </row>
    <row r="104" spans="2:16">
      <c r="B104" s="134" t="s">
        <v>222</v>
      </c>
      <c r="C104" s="135">
        <v>2081.1819999999998</v>
      </c>
      <c r="D104" s="135">
        <v>2215.346</v>
      </c>
      <c r="E104" s="135">
        <v>290.64166666666665</v>
      </c>
      <c r="F104" s="135">
        <f t="shared" si="0"/>
        <v>2.588463687972431</v>
      </c>
      <c r="G104" s="136"/>
      <c r="H104" s="135">
        <f ca="1">SUM(OFFSET(H$8,(ROW(H104)-ROW(H$93))*4,0):OFFSET(H$11,(ROW(H104)-ROW(H$93))*4,0))</f>
        <v>2081.1819999999998</v>
      </c>
      <c r="I104" s="135">
        <f ca="1">SUM(OFFSET(I$8,(ROW(I104)-ROW(I$93))*4,0):OFFSET(I$11,(ROW(I104)-ROW(I$93))*4,0))</f>
        <v>2215.346</v>
      </c>
      <c r="J104" s="135">
        <f ca="1">AVERAGE(OFFSET(J$8,(ROW(J104)-ROW(J$93))*4,0):OFFSET(J$11,(ROW(J104)-ROW(J$93))*4,0))</f>
        <v>290.64150000000001</v>
      </c>
      <c r="K104" s="135">
        <f t="shared" ca="1" si="1"/>
        <v>2.5884350349839824</v>
      </c>
      <c r="L104" s="136"/>
      <c r="M104" s="135">
        <f ca="1">SUM(OFFSET(M$8,(ROW(M104)-ROW(M$93))*4,0):OFFSET(M$11,(ROW(M104)-ROW(M$93))*4,0))</f>
        <v>2081.1819999999998</v>
      </c>
      <c r="N104" s="135">
        <f ca="1">SUM(OFFSET(N$8,(ROW(N104)-ROW(N$93))*4,0):OFFSET(N$11,(ROW(N104)-ROW(N$93))*4,0))</f>
        <v>2215.346</v>
      </c>
      <c r="O104" s="135">
        <f ca="1">AVERAGE(OFFSET(O$8,(ROW(O104)-ROW(O$93))*4,0):OFFSET(O$11,(ROW(O104)-ROW(O$93))*4,0))</f>
        <v>290.64150000000001</v>
      </c>
      <c r="P104" s="137">
        <f t="shared" ca="1" si="3"/>
        <v>2.5884350349839824</v>
      </c>
    </row>
    <row r="105" spans="2:16">
      <c r="B105" s="134" t="s">
        <v>223</v>
      </c>
      <c r="C105" s="135">
        <v>1804.1676819035151</v>
      </c>
      <c r="D105" s="135">
        <v>1968.8012969778329</v>
      </c>
      <c r="E105" s="135">
        <v>293.15561943145053</v>
      </c>
      <c r="F105" s="135">
        <f t="shared" si="0"/>
        <v>0.86496640127897706</v>
      </c>
      <c r="G105" s="136"/>
      <c r="H105" s="135">
        <f ca="1">SUM(OFFSET(H$8,(ROW(H105)-ROW(H$93))*4,0):OFFSET(H$11,(ROW(H105)-ROW(H$93))*4,0))</f>
        <v>1880.8116197111481</v>
      </c>
      <c r="I105" s="135">
        <f ca="1">SUM(OFFSET(I$8,(ROW(I105)-ROW(I$93))*4,0):OFFSET(I$11,(ROW(I105)-ROW(I$93))*4,0))</f>
        <v>2051.6576434793346</v>
      </c>
      <c r="J105" s="135">
        <f ca="1">AVERAGE(OFFSET(J$8,(ROW(J105)-ROW(J$93))*4,0):OFFSET(J$11,(ROW(J105)-ROW(J$93))*4,0))</f>
        <v>293.28506330261678</v>
      </c>
      <c r="K105" s="135">
        <f t="shared" ca="1" si="1"/>
        <v>0.90956153977210796</v>
      </c>
      <c r="L105" s="136"/>
      <c r="M105" s="135">
        <f ca="1">SUM(OFFSET(M$8,(ROW(M105)-ROW(M$93))*4,0):OFFSET(M$11,(ROW(M105)-ROW(M$93))*4,0))</f>
        <v>1733.5599582824966</v>
      </c>
      <c r="N105" s="135">
        <f ca="1">SUM(OFFSET(N$8,(ROW(N105)-ROW(N$93))*4,0):OFFSET(N$11,(ROW(N105)-ROW(N$93))*4,0))</f>
        <v>1892.4867823686168</v>
      </c>
      <c r="O105" s="135">
        <f ca="1">AVERAGE(OFFSET(O$8,(ROW(O105)-ROW(O$93))*4,0):OFFSET(O$11,(ROW(O105)-ROW(O$93))*4,0))</f>
        <v>292.62611787975516</v>
      </c>
      <c r="P105" s="137">
        <f t="shared" ca="1" si="3"/>
        <v>0.68284050273452745</v>
      </c>
    </row>
    <row r="106" spans="2:16">
      <c r="B106" s="134" t="s">
        <v>224</v>
      </c>
      <c r="C106" s="135">
        <v>2016.8404699231694</v>
      </c>
      <c r="D106" s="135">
        <v>2206.3276820654005</v>
      </c>
      <c r="E106" s="135">
        <v>297.63312223341416</v>
      </c>
      <c r="F106" s="135">
        <f t="shared" si="0"/>
        <v>1.5273467418592812</v>
      </c>
      <c r="G106" s="136"/>
      <c r="H106" s="135">
        <f ca="1">SUM(OFFSET(H$8,(ROW(H106)-ROW(H$93))*4,0):OFFSET(H$11,(ROW(H106)-ROW(H$93))*4,0))</f>
        <v>2157.7821424849271</v>
      </c>
      <c r="I106" s="135">
        <f ca="1">SUM(OFFSET(I$8,(ROW(I106)-ROW(I$93))*4,0):OFFSET(I$11,(ROW(I106)-ROW(I$93))*4,0))</f>
        <v>2360.3646452449893</v>
      </c>
      <c r="J106" s="135">
        <f ca="1">AVERAGE(OFFSET(J$8,(ROW(J106)-ROW(J$93))*4,0):OFFSET(J$11,(ROW(J106)-ROW(J$93))*4,0))</f>
        <v>299.97329089457259</v>
      </c>
      <c r="K106" s="135">
        <f t="shared" ca="1" si="1"/>
        <v>2.28045285247096</v>
      </c>
      <c r="L106" s="136"/>
      <c r="M106" s="135">
        <f ca="1">SUM(OFFSET(M$8,(ROW(M106)-ROW(M$93))*4,0):OFFSET(M$11,(ROW(M106)-ROW(M$93))*4,0))</f>
        <v>1903.8187740525732</v>
      </c>
      <c r="N106" s="135">
        <f ca="1">SUM(OFFSET(N$8,(ROW(N106)-ROW(N$93))*4,0):OFFSET(N$11,(ROW(N106)-ROW(N$93))*4,0))</f>
        <v>2082.7023352998831</v>
      </c>
      <c r="O106" s="135">
        <f ca="1">AVERAGE(OFFSET(O$8,(ROW(O106)-ROW(O$93))*4,0):OFFSET(O$11,(ROW(O106)-ROW(O$93))*4,0))</f>
        <v>295.16166785838789</v>
      </c>
      <c r="P106" s="137">
        <f t="shared" ca="1" si="3"/>
        <v>0.86648109095806003</v>
      </c>
    </row>
    <row r="107" spans="2:16">
      <c r="B107" s="134" t="s">
        <v>225</v>
      </c>
      <c r="C107" s="135">
        <v>2092.3655907552225</v>
      </c>
      <c r="D107" s="135">
        <v>2337.3238880710715</v>
      </c>
      <c r="E107" s="135">
        <v>307.25189373284888</v>
      </c>
      <c r="F107" s="135">
        <f t="shared" si="0"/>
        <v>3.2317543918688463</v>
      </c>
      <c r="G107" s="136"/>
      <c r="H107" s="135">
        <f ca="1">SUM(OFFSET(H$8,(ROW(H107)-ROW(H$93))*4,0):OFFSET(H$11,(ROW(H107)-ROW(H$93))*4,0))</f>
        <v>2188.0384506143273</v>
      </c>
      <c r="I107" s="135">
        <f ca="1">SUM(OFFSET(I$8,(ROW(I107)-ROW(I$93))*4,0):OFFSET(I$11,(ROW(I107)-ROW(I$93))*4,0))</f>
        <v>2444.167799807743</v>
      </c>
      <c r="J107" s="135">
        <f ca="1">AVERAGE(OFFSET(J$8,(ROW(J107)-ROW(J$93))*4,0):OFFSET(J$11,(ROW(J107)-ROW(J$93))*4,0))</f>
        <v>310.42217582703478</v>
      </c>
      <c r="K107" s="135">
        <f t="shared" ca="1" si="1"/>
        <v>3.483271761063067</v>
      </c>
      <c r="L107" s="136"/>
      <c r="M107" s="135">
        <f ca="1">SUM(OFFSET(M$8,(ROW(M107)-ROW(M$93))*4,0):OFFSET(M$11,(ROW(M107)-ROW(M$93))*4,0))</f>
        <v>1994.8635704782077</v>
      </c>
      <c r="N107" s="135">
        <f ca="1">SUM(OFFSET(N$8,(ROW(N107)-ROW(N$93))*4,0):OFFSET(N$11,(ROW(N107)-ROW(N$93))*4,0))</f>
        <v>2228.4672570483335</v>
      </c>
      <c r="O107" s="135">
        <f ca="1">AVERAGE(OFFSET(O$8,(ROW(O107)-ROW(O$93))*4,0):OFFSET(O$11,(ROW(O107)-ROW(O$93))*4,0))</f>
        <v>304.74479859138125</v>
      </c>
      <c r="P107" s="137">
        <f t="shared" ca="1" si="3"/>
        <v>3.2467395927546772</v>
      </c>
    </row>
    <row r="108" spans="2:16">
      <c r="B108" s="134" t="s">
        <v>226</v>
      </c>
      <c r="C108" s="135">
        <v>2132.2393633546167</v>
      </c>
      <c r="D108" s="135">
        <v>2430.2850332444791</v>
      </c>
      <c r="E108" s="135">
        <v>317.15546319621757</v>
      </c>
      <c r="F108" s="135">
        <f t="shared" si="0"/>
        <v>3.2232736934665329</v>
      </c>
      <c r="G108" s="136"/>
      <c r="H108" s="135">
        <f ca="1">SUM(OFFSET(H$8,(ROW(H108)-ROW(H$93))*4,0):OFFSET(H$11,(ROW(H108)-ROW(H$93))*4,0))</f>
        <v>2215.5478228803631</v>
      </c>
      <c r="I108" s="135">
        <f ca="1">SUM(OFFSET(I$8,(ROW(I108)-ROW(I$93))*4,0):OFFSET(I$11,(ROW(I108)-ROW(I$93))*4,0))</f>
        <v>2525.2124476221879</v>
      </c>
      <c r="J108" s="135">
        <f ca="1">AVERAGE(OFFSET(J$8,(ROW(J108)-ROW(J$93))*4,0):OFFSET(J$11,(ROW(J108)-ROW(J$93))*4,0))</f>
        <v>319.60735639714443</v>
      </c>
      <c r="K108" s="135">
        <f t="shared" ca="1" si="1"/>
        <v>2.9589318307038592</v>
      </c>
      <c r="L108" s="136"/>
      <c r="M108" s="135">
        <f ca="1">SUM(OFFSET(M$8,(ROW(M108)-ROW(M$93))*4,0):OFFSET(M$11,(ROW(M108)-ROW(M$93))*4,0))</f>
        <v>2052.1723614820285</v>
      </c>
      <c r="N108" s="135">
        <f ca="1">SUM(OFFSET(N$8,(ROW(N108)-ROW(N$93))*4,0):OFFSET(N$11,(ROW(N108)-ROW(N$93))*4,0))</f>
        <v>2339.0443614170736</v>
      </c>
      <c r="O108" s="135">
        <f ca="1">AVERAGE(OFFSET(O$8,(ROW(O108)-ROW(O$93))*4,0):OFFSET(O$11,(ROW(O108)-ROW(O$93))*4,0))</f>
        <v>314.92677645749575</v>
      </c>
      <c r="P108" s="137">
        <f t="shared" ca="1" si="3"/>
        <v>3.3411490247507336</v>
      </c>
    </row>
    <row r="109" spans="2:16">
      <c r="B109" s="134" t="s">
        <v>227</v>
      </c>
      <c r="C109" s="135">
        <v>2174.7650788561477</v>
      </c>
      <c r="D109" s="135">
        <v>2529.170429176882</v>
      </c>
      <c r="E109" s="135">
        <v>326.98796181893653</v>
      </c>
      <c r="F109" s="135">
        <f t="shared" si="0"/>
        <v>3.1002141737144884</v>
      </c>
      <c r="G109" s="136"/>
      <c r="H109" s="135">
        <f ca="1">SUM(OFFSET(H$8,(ROW(H109)-ROW(H$93))*4,0):OFFSET(H$11,(ROW(H109)-ROW(H$93))*4,0))</f>
        <v>2248.0619002171984</v>
      </c>
      <c r="I109" s="135">
        <f ca="1">SUM(OFFSET(I$8,(ROW(I109)-ROW(I$93))*4,0):OFFSET(I$11,(ROW(I109)-ROW(I$93))*4,0))</f>
        <v>2614.3952813651013</v>
      </c>
      <c r="J109" s="135">
        <f ca="1">AVERAGE(OFFSET(J$8,(ROW(J109)-ROW(J$93))*4,0):OFFSET(J$11,(ROW(J109)-ROW(J$93))*4,0))</f>
        <v>328.85972455284343</v>
      </c>
      <c r="K109" s="135">
        <f t="shared" ca="1" si="1"/>
        <v>2.8949171445860067</v>
      </c>
      <c r="L109" s="136"/>
      <c r="M109" s="135">
        <f ca="1">SUM(OFFSET(M$8,(ROW(M109)-ROW(M$93))*4,0):OFFSET(M$11,(ROW(M109)-ROW(M$93))*4,0))</f>
        <v>2105.7966519516194</v>
      </c>
      <c r="N109" s="135">
        <f ca="1">SUM(OFFSET(N$8,(ROW(N109)-ROW(N$93))*4,0):OFFSET(N$11,(ROW(N109)-ROW(N$93))*4,0))</f>
        <v>2448.993116679821</v>
      </c>
      <c r="O109" s="135">
        <f ca="1">AVERAGE(OFFSET(O$8,(ROW(O109)-ROW(O$93))*4,0):OFFSET(O$11,(ROW(O109)-ROW(O$93))*4,0))</f>
        <v>324.78025526806778</v>
      </c>
      <c r="P109" s="137">
        <f t="shared" ca="1" si="3"/>
        <v>3.128815822335107</v>
      </c>
    </row>
    <row r="110" spans="2:16">
      <c r="B110" s="162" t="s">
        <v>228</v>
      </c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4"/>
    </row>
    <row r="111" spans="2:16">
      <c r="B111" s="154" t="s">
        <v>229</v>
      </c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6"/>
    </row>
    <row r="112" spans="2:16">
      <c r="B112" s="154" t="s">
        <v>230</v>
      </c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6"/>
    </row>
    <row r="113" spans="2:16" ht="15" customHeight="1" thickBot="1">
      <c r="B113" s="157" t="s">
        <v>231</v>
      </c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9"/>
    </row>
  </sheetData>
  <mergeCells count="7">
    <mergeCell ref="B112:P112"/>
    <mergeCell ref="B113:P113"/>
    <mergeCell ref="C4:F4"/>
    <mergeCell ref="H4:K4"/>
    <mergeCell ref="M4:P4"/>
    <mergeCell ref="B110:P110"/>
    <mergeCell ref="B111:P111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21"/>
  <sheetViews>
    <sheetView showGridLines="0" workbookViewId="0"/>
  </sheetViews>
  <sheetFormatPr defaultColWidth="10.85546875" defaultRowHeight="12.75"/>
  <cols>
    <col min="1" max="1" width="9.140625" customWidth="1"/>
    <col min="2" max="2" width="33.42578125" customWidth="1"/>
    <col min="3" max="50" width="10.85546875" customWidth="1"/>
  </cols>
  <sheetData>
    <row r="1" spans="1:54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7"/>
      <c r="BB1" s="37"/>
    </row>
    <row r="2" spans="1:54" ht="17.25">
      <c r="A2" s="37"/>
      <c r="B2" s="38" t="s">
        <v>68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  <c r="BB2" s="37"/>
    </row>
    <row r="3" spans="1:54" ht="13.5" thickBot="1">
      <c r="A3" s="37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7"/>
      <c r="BB3" s="37"/>
    </row>
    <row r="4" spans="1:54">
      <c r="A4" s="37"/>
      <c r="B4" s="78" t="s">
        <v>0</v>
      </c>
      <c r="C4" s="79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79" t="s">
        <v>10</v>
      </c>
      <c r="J4" s="79" t="s">
        <v>11</v>
      </c>
      <c r="K4" s="79" t="s">
        <v>12</v>
      </c>
      <c r="L4" s="79" t="s">
        <v>13</v>
      </c>
      <c r="M4" s="79" t="s">
        <v>14</v>
      </c>
      <c r="N4" s="79" t="s">
        <v>15</v>
      </c>
      <c r="O4" s="79" t="s">
        <v>16</v>
      </c>
      <c r="P4" s="79" t="s">
        <v>17</v>
      </c>
      <c r="Q4" s="79" t="s">
        <v>18</v>
      </c>
      <c r="R4" s="79" t="s">
        <v>19</v>
      </c>
      <c r="S4" s="79" t="s">
        <v>20</v>
      </c>
      <c r="T4" s="79" t="s">
        <v>21</v>
      </c>
      <c r="U4" s="79" t="s">
        <v>22</v>
      </c>
      <c r="V4" s="79" t="s">
        <v>23</v>
      </c>
      <c r="W4" s="79" t="s">
        <v>24</v>
      </c>
      <c r="X4" s="79" t="s">
        <v>25</v>
      </c>
      <c r="Y4" s="79" t="s">
        <v>26</v>
      </c>
      <c r="Z4" s="79" t="s">
        <v>27</v>
      </c>
      <c r="AA4" s="79" t="s">
        <v>28</v>
      </c>
      <c r="AB4" s="79" t="s">
        <v>29</v>
      </c>
      <c r="AC4" s="79" t="s">
        <v>30</v>
      </c>
      <c r="AD4" s="79" t="s">
        <v>31</v>
      </c>
      <c r="AE4" s="79" t="s">
        <v>32</v>
      </c>
      <c r="AF4" s="79" t="s">
        <v>33</v>
      </c>
      <c r="AG4" s="79" t="s">
        <v>34</v>
      </c>
      <c r="AH4" s="79" t="s">
        <v>35</v>
      </c>
      <c r="AI4" s="79" t="s">
        <v>36</v>
      </c>
      <c r="AJ4" s="79" t="s">
        <v>37</v>
      </c>
      <c r="AK4" s="79" t="s">
        <v>38</v>
      </c>
      <c r="AL4" s="79" t="s">
        <v>39</v>
      </c>
      <c r="AM4" s="79" t="s">
        <v>40</v>
      </c>
      <c r="AN4" s="79" t="s">
        <v>41</v>
      </c>
      <c r="AO4" s="79" t="s">
        <v>42</v>
      </c>
      <c r="AP4" s="79" t="s">
        <v>43</v>
      </c>
      <c r="AQ4" s="79" t="s">
        <v>44</v>
      </c>
      <c r="AR4" s="79" t="s">
        <v>45</v>
      </c>
      <c r="AS4" s="79" t="s">
        <v>46</v>
      </c>
      <c r="AT4" s="79" t="s">
        <v>47</v>
      </c>
      <c r="AU4" s="79" t="s">
        <v>49</v>
      </c>
      <c r="AV4" s="79" t="s">
        <v>50</v>
      </c>
      <c r="AW4" s="79" t="s">
        <v>52</v>
      </c>
      <c r="AX4" s="79" t="s">
        <v>51</v>
      </c>
      <c r="AY4" s="79" t="s">
        <v>53</v>
      </c>
      <c r="AZ4" s="79" t="s">
        <v>55</v>
      </c>
      <c r="BA4" s="79" t="s">
        <v>56</v>
      </c>
      <c r="BB4" s="37"/>
    </row>
    <row r="5" spans="1:54">
      <c r="A5" s="37"/>
      <c r="B5" s="80" t="s">
        <v>59</v>
      </c>
      <c r="C5" s="87">
        <v>36.061076978413446</v>
      </c>
      <c r="D5" s="88">
        <v>36.319886306592316</v>
      </c>
      <c r="E5" s="88">
        <v>36.202118191848676</v>
      </c>
      <c r="F5" s="88">
        <v>36.311069529789044</v>
      </c>
      <c r="G5" s="88">
        <v>36.510851886556473</v>
      </c>
      <c r="H5" s="87">
        <v>36.626120486707862</v>
      </c>
      <c r="I5" s="88">
        <v>36.600398496641112</v>
      </c>
      <c r="J5" s="88">
        <v>36.570101737058827</v>
      </c>
      <c r="K5" s="88">
        <v>36.549424706838771</v>
      </c>
      <c r="L5" s="88">
        <v>36.526542823748663</v>
      </c>
      <c r="M5" s="87">
        <v>36.520235400642228</v>
      </c>
      <c r="N5" s="88">
        <v>36.494096596083757</v>
      </c>
      <c r="O5" s="88">
        <v>36.485449409853096</v>
      </c>
      <c r="P5" s="88">
        <v>36.485208486003508</v>
      </c>
      <c r="Q5" s="88">
        <v>36.464621971503298</v>
      </c>
      <c r="R5" s="88">
        <v>36.446789454919312</v>
      </c>
      <c r="S5" s="88">
        <v>36.427660860692285</v>
      </c>
      <c r="T5" s="88">
        <v>36.403392821153872</v>
      </c>
      <c r="U5" s="88">
        <v>36.396660564194562</v>
      </c>
      <c r="V5" s="88">
        <v>36.427530155189359</v>
      </c>
      <c r="W5" s="87">
        <v>36.455936987532759</v>
      </c>
      <c r="X5" s="88">
        <v>36.497105213340681</v>
      </c>
      <c r="Y5" s="88">
        <v>36.524017319716151</v>
      </c>
      <c r="Z5" s="88">
        <v>36.540737673758905</v>
      </c>
      <c r="AA5" s="88">
        <v>36.555395709744417</v>
      </c>
      <c r="AB5" s="88">
        <v>36.571011863114883</v>
      </c>
      <c r="AC5" s="88">
        <v>36.583632908840208</v>
      </c>
      <c r="AD5" s="88">
        <v>36.561732102441141</v>
      </c>
      <c r="AE5" s="88">
        <v>36.542337434810563</v>
      </c>
      <c r="AF5" s="88">
        <v>36.529192082310907</v>
      </c>
      <c r="AG5" s="87">
        <v>36.525774061039911</v>
      </c>
      <c r="AH5" s="88">
        <v>36.533611045242637</v>
      </c>
      <c r="AI5" s="88">
        <v>36.518043326888616</v>
      </c>
      <c r="AJ5" s="88">
        <v>36.526865726521486</v>
      </c>
      <c r="AK5" s="88">
        <v>36.561253991277304</v>
      </c>
      <c r="AL5" s="88">
        <v>36.589036594660868</v>
      </c>
      <c r="AM5" s="88">
        <v>36.620996969267573</v>
      </c>
      <c r="AN5" s="88">
        <v>36.63633122102285</v>
      </c>
      <c r="AO5" s="88">
        <v>36.647742678631488</v>
      </c>
      <c r="AP5" s="88">
        <v>36.655512177486187</v>
      </c>
      <c r="AQ5" s="87">
        <v>36.663968484427706</v>
      </c>
      <c r="AR5" s="88">
        <v>36.663414392296758</v>
      </c>
      <c r="AS5" s="88">
        <v>36.652432455845023</v>
      </c>
      <c r="AT5" s="88">
        <v>36.64057810841507</v>
      </c>
      <c r="AU5" s="88">
        <v>36.626880590255908</v>
      </c>
      <c r="AV5" s="88">
        <v>36.612101334652998</v>
      </c>
      <c r="AW5" s="88">
        <v>36.570401072234212</v>
      </c>
      <c r="AX5" s="88">
        <v>36.517294154237803</v>
      </c>
      <c r="AY5" s="88">
        <v>36.46964530848728</v>
      </c>
      <c r="AZ5" s="88">
        <v>36.421367252116113</v>
      </c>
      <c r="BA5" s="87">
        <v>36.386232233200694</v>
      </c>
      <c r="BB5" s="37"/>
    </row>
    <row r="6" spans="1:54">
      <c r="A6" s="37"/>
      <c r="B6" s="80" t="s">
        <v>60</v>
      </c>
      <c r="C6" s="87">
        <v>37.161763198753654</v>
      </c>
      <c r="D6" s="88">
        <v>51.845400953770508</v>
      </c>
      <c r="E6" s="88">
        <v>42.342472303222657</v>
      </c>
      <c r="F6" s="88">
        <v>40.976892742457743</v>
      </c>
      <c r="G6" s="88">
        <v>40.649970352284171</v>
      </c>
      <c r="H6" s="87">
        <v>40.314789832395952</v>
      </c>
      <c r="I6" s="88">
        <v>40.495808924794964</v>
      </c>
      <c r="J6" s="88">
        <v>40.587573825416804</v>
      </c>
      <c r="K6" s="88">
        <v>40.596568028852708</v>
      </c>
      <c r="L6" s="88">
        <v>40.769508637027364</v>
      </c>
      <c r="M6" s="87">
        <v>40.95156238265632</v>
      </c>
      <c r="N6" s="88">
        <v>41.14926315718494</v>
      </c>
      <c r="O6" s="88">
        <v>41.380647892971879</v>
      </c>
      <c r="P6" s="88">
        <v>41.609757074912068</v>
      </c>
      <c r="Q6" s="88">
        <v>41.838834508537182</v>
      </c>
      <c r="R6" s="88">
        <v>42.082505915586282</v>
      </c>
      <c r="S6" s="88">
        <v>42.306676843953809</v>
      </c>
      <c r="T6" s="88">
        <v>42.526271716959869</v>
      </c>
      <c r="U6" s="88">
        <v>42.691707130507737</v>
      </c>
      <c r="V6" s="88">
        <v>42.782992969559039</v>
      </c>
      <c r="W6" s="87">
        <v>42.973709916889689</v>
      </c>
      <c r="X6" s="88">
        <v>43.140293837855914</v>
      </c>
      <c r="Y6" s="88">
        <v>43.323639204418541</v>
      </c>
      <c r="Z6" s="88">
        <v>43.504105898485705</v>
      </c>
      <c r="AA6" s="88">
        <v>43.687496351779366</v>
      </c>
      <c r="AB6" s="88">
        <v>43.858613477417748</v>
      </c>
      <c r="AC6" s="88">
        <v>44.218402820609114</v>
      </c>
      <c r="AD6" s="88">
        <v>44.495293206446476</v>
      </c>
      <c r="AE6" s="88">
        <v>44.847785052622243</v>
      </c>
      <c r="AF6" s="88">
        <v>45.159570846238267</v>
      </c>
      <c r="AG6" s="87">
        <v>45.443254632620146</v>
      </c>
      <c r="AH6" s="88">
        <v>45.711190635423691</v>
      </c>
      <c r="AI6" s="88">
        <v>45.946779773414519</v>
      </c>
      <c r="AJ6" s="88">
        <v>46.111734498389417</v>
      </c>
      <c r="AK6" s="88">
        <v>46.189822472037577</v>
      </c>
      <c r="AL6" s="88">
        <v>46.358456640033239</v>
      </c>
      <c r="AM6" s="88">
        <v>46.5880985041331</v>
      </c>
      <c r="AN6" s="88">
        <v>46.843806386359773</v>
      </c>
      <c r="AO6" s="88">
        <v>47.086501982882723</v>
      </c>
      <c r="AP6" s="88">
        <v>47.322451819247419</v>
      </c>
      <c r="AQ6" s="87">
        <v>47.566294284959156</v>
      </c>
      <c r="AR6" s="88">
        <v>47.799959139122791</v>
      </c>
      <c r="AS6" s="88">
        <v>48.017299358634837</v>
      </c>
      <c r="AT6" s="88">
        <v>48.228129029354918</v>
      </c>
      <c r="AU6" s="88">
        <v>48.41985562197241</v>
      </c>
      <c r="AV6" s="88">
        <v>48.596816363615318</v>
      </c>
      <c r="AW6" s="88">
        <v>48.758217382490578</v>
      </c>
      <c r="AX6" s="88">
        <v>48.832563988501448</v>
      </c>
      <c r="AY6" s="88">
        <v>48.827589282418188</v>
      </c>
      <c r="AZ6" s="88">
        <v>48.91589126906694</v>
      </c>
      <c r="BA6" s="87">
        <v>49.094279331524561</v>
      </c>
      <c r="BB6" s="37"/>
    </row>
    <row r="7" spans="1:54">
      <c r="A7" s="37"/>
      <c r="B7" s="83" t="s">
        <v>67</v>
      </c>
      <c r="C7" s="118"/>
      <c r="D7" s="84"/>
      <c r="E7" s="84"/>
      <c r="F7" s="84"/>
      <c r="G7" s="84"/>
      <c r="H7" s="87"/>
      <c r="I7" s="84"/>
      <c r="J7" s="84"/>
      <c r="K7" s="84"/>
      <c r="L7" s="84"/>
      <c r="M7" s="118"/>
      <c r="N7" s="84"/>
      <c r="O7" s="84"/>
      <c r="P7" s="84"/>
      <c r="Q7" s="84"/>
      <c r="R7" s="84"/>
      <c r="S7" s="84"/>
      <c r="T7" s="84"/>
      <c r="U7" s="84"/>
      <c r="V7" s="84"/>
      <c r="W7" s="118"/>
      <c r="X7" s="84"/>
      <c r="Y7" s="84"/>
      <c r="Z7" s="84"/>
      <c r="AA7" s="84"/>
      <c r="AB7" s="84"/>
      <c r="AC7" s="84"/>
      <c r="AD7" s="84"/>
      <c r="AE7" s="84"/>
      <c r="AF7" s="84"/>
      <c r="AG7" s="118"/>
      <c r="AH7" s="84"/>
      <c r="AI7" s="84"/>
      <c r="AJ7" s="84"/>
      <c r="AK7" s="84"/>
      <c r="AL7" s="84"/>
      <c r="AM7" s="84"/>
      <c r="AN7" s="84"/>
      <c r="AO7" s="84"/>
      <c r="AP7" s="84"/>
      <c r="AQ7" s="118"/>
      <c r="AR7" s="84"/>
      <c r="AS7" s="84"/>
      <c r="AT7" s="84"/>
      <c r="AU7" s="84"/>
      <c r="AV7" s="84"/>
      <c r="AW7" s="84"/>
      <c r="AX7" s="84"/>
      <c r="AY7" s="84"/>
      <c r="AZ7" s="84"/>
      <c r="BA7" s="118"/>
      <c r="BB7" s="37"/>
    </row>
    <row r="8" spans="1:54">
      <c r="A8" s="37"/>
      <c r="B8" s="85" t="s">
        <v>1</v>
      </c>
      <c r="C8" s="81">
        <v>7.2382377664408759</v>
      </c>
      <c r="D8" s="82">
        <v>8.4605897403973422</v>
      </c>
      <c r="E8" s="82">
        <v>7.9344748070957243</v>
      </c>
      <c r="F8" s="82">
        <v>7.8600685955991789</v>
      </c>
      <c r="G8" s="82">
        <v>8.0088760433634665</v>
      </c>
      <c r="H8" s="87">
        <v>8.1588432006644691</v>
      </c>
      <c r="I8" s="82">
        <v>8.2986476490355994</v>
      </c>
      <c r="J8" s="82">
        <v>8.4367337236943918</v>
      </c>
      <c r="K8" s="82">
        <v>8.5769885929687213</v>
      </c>
      <c r="L8" s="82">
        <v>8.7213341536496571</v>
      </c>
      <c r="M8" s="81">
        <v>8.869333822737568</v>
      </c>
      <c r="N8" s="82">
        <v>9.018700063343891</v>
      </c>
      <c r="O8" s="82">
        <v>9.1680822816793395</v>
      </c>
      <c r="P8" s="82">
        <v>9.3240353642941898</v>
      </c>
      <c r="Q8" s="82">
        <v>9.4852922767234755</v>
      </c>
      <c r="R8" s="82">
        <v>9.6391686173640032</v>
      </c>
      <c r="S8" s="82">
        <v>9.7888811695291746</v>
      </c>
      <c r="T8" s="82">
        <v>9.9331441473802329</v>
      </c>
      <c r="U8" s="82">
        <v>10.074113139422851</v>
      </c>
      <c r="V8" s="82">
        <v>10.209484745776702</v>
      </c>
      <c r="W8" s="81">
        <v>10.347434487687289</v>
      </c>
      <c r="X8" s="82">
        <v>10.486421298536493</v>
      </c>
      <c r="Y8" s="82">
        <v>10.625908665464587</v>
      </c>
      <c r="Z8" s="82">
        <v>10.768226597311044</v>
      </c>
      <c r="AA8" s="82">
        <v>10.914140948476643</v>
      </c>
      <c r="AB8" s="82">
        <v>11.064214609435696</v>
      </c>
      <c r="AC8" s="82">
        <v>11.217856913054163</v>
      </c>
      <c r="AD8" s="82">
        <v>11.374941382396576</v>
      </c>
      <c r="AE8" s="82">
        <v>11.537084815371454</v>
      </c>
      <c r="AF8" s="82">
        <v>11.699736529126508</v>
      </c>
      <c r="AG8" s="81">
        <v>11.86040767443407</v>
      </c>
      <c r="AH8" s="82">
        <v>12.017849342214806</v>
      </c>
      <c r="AI8" s="82">
        <v>12.172497280008605</v>
      </c>
      <c r="AJ8" s="82">
        <v>12.325302324473641</v>
      </c>
      <c r="AK8" s="82">
        <v>12.476197077660554</v>
      </c>
      <c r="AL8" s="82">
        <v>12.624768669366444</v>
      </c>
      <c r="AM8" s="82">
        <v>12.773416348292061</v>
      </c>
      <c r="AN8" s="82">
        <v>12.926522238717862</v>
      </c>
      <c r="AO8" s="82">
        <v>13.080724693534814</v>
      </c>
      <c r="AP8" s="82">
        <v>13.236853395607639</v>
      </c>
      <c r="AQ8" s="81">
        <v>13.390323709512558</v>
      </c>
      <c r="AR8" s="82">
        <v>13.539884284729165</v>
      </c>
      <c r="AS8" s="82">
        <v>13.686186051659638</v>
      </c>
      <c r="AT8" s="82">
        <v>13.831071071811021</v>
      </c>
      <c r="AU8" s="82">
        <v>13.975315076891023</v>
      </c>
      <c r="AV8" s="82">
        <v>14.118766264564771</v>
      </c>
      <c r="AW8" s="82">
        <v>14.262217767301122</v>
      </c>
      <c r="AX8" s="82">
        <v>14.402700732187384</v>
      </c>
      <c r="AY8" s="82">
        <v>14.540134646428898</v>
      </c>
      <c r="AZ8" s="82">
        <v>14.692440707920769</v>
      </c>
      <c r="BA8" s="81">
        <v>14.848720498722631</v>
      </c>
      <c r="BB8" s="37"/>
    </row>
    <row r="9" spans="1:54">
      <c r="A9" s="37"/>
      <c r="B9" s="85" t="s">
        <v>57</v>
      </c>
      <c r="C9" s="81">
        <v>1.2308198979862117</v>
      </c>
      <c r="D9" s="82">
        <v>1.4960423651100354</v>
      </c>
      <c r="E9" s="82">
        <v>1.4066418292666041</v>
      </c>
      <c r="F9" s="82">
        <v>1.3996761642698627</v>
      </c>
      <c r="G9" s="82">
        <v>1.4220335432174671</v>
      </c>
      <c r="H9" s="87">
        <v>1.4418213795567598</v>
      </c>
      <c r="I9" s="82">
        <v>1.4555959975556718</v>
      </c>
      <c r="J9" s="82">
        <v>1.4778499683067214</v>
      </c>
      <c r="K9" s="82">
        <v>1.4970769058195383</v>
      </c>
      <c r="L9" s="82">
        <v>1.5132160850550056</v>
      </c>
      <c r="M9" s="81">
        <v>1.526569914186459</v>
      </c>
      <c r="N9" s="82">
        <v>1.5373517413143554</v>
      </c>
      <c r="O9" s="82">
        <v>1.5668446650358376</v>
      </c>
      <c r="P9" s="82">
        <v>1.5943233821790275</v>
      </c>
      <c r="Q9" s="82">
        <v>1.6196584341199014</v>
      </c>
      <c r="R9" s="82">
        <v>1.6432694550443878</v>
      </c>
      <c r="S9" s="82">
        <v>1.6653741111418903</v>
      </c>
      <c r="T9" s="82">
        <v>1.6864462666206625</v>
      </c>
      <c r="U9" s="82">
        <v>1.7056134964316978</v>
      </c>
      <c r="V9" s="82">
        <v>1.7234290342326946</v>
      </c>
      <c r="W9" s="81">
        <v>1.7402104476225184</v>
      </c>
      <c r="X9" s="82">
        <v>1.7561068524540078</v>
      </c>
      <c r="Y9" s="82">
        <v>1.7795674100787759</v>
      </c>
      <c r="Z9" s="82">
        <v>1.8019644748690316</v>
      </c>
      <c r="AA9" s="82">
        <v>1.8234247322029808</v>
      </c>
      <c r="AB9" s="82">
        <v>1.843854911398545</v>
      </c>
      <c r="AC9" s="82">
        <v>1.8631990946602872</v>
      </c>
      <c r="AD9" s="82">
        <v>1.8888591670827588</v>
      </c>
      <c r="AE9" s="82">
        <v>1.91321745444225</v>
      </c>
      <c r="AF9" s="82">
        <v>1.9362012816784362</v>
      </c>
      <c r="AG9" s="81">
        <v>1.9577877520898681</v>
      </c>
      <c r="AH9" s="82">
        <v>1.9777273994859215</v>
      </c>
      <c r="AI9" s="82">
        <v>1.9976590819235447</v>
      </c>
      <c r="AJ9" s="82">
        <v>2.0158590943332046</v>
      </c>
      <c r="AK9" s="82">
        <v>2.0324423201285189</v>
      </c>
      <c r="AL9" s="82">
        <v>2.0476232576229485</v>
      </c>
      <c r="AM9" s="82">
        <v>2.0611169992066674</v>
      </c>
      <c r="AN9" s="82">
        <v>2.0728209354143869</v>
      </c>
      <c r="AO9" s="82">
        <v>2.082914036561311</v>
      </c>
      <c r="AP9" s="82">
        <v>2.0916675845190094</v>
      </c>
      <c r="AQ9" s="81">
        <v>2.0991834959822095</v>
      </c>
      <c r="AR9" s="82">
        <v>2.1055290329641227</v>
      </c>
      <c r="AS9" s="82">
        <v>2.1135965831889534</v>
      </c>
      <c r="AT9" s="82">
        <v>2.1203723490087047</v>
      </c>
      <c r="AU9" s="82">
        <v>2.1258768370856744</v>
      </c>
      <c r="AV9" s="82">
        <v>2.130021256718873</v>
      </c>
      <c r="AW9" s="82">
        <v>2.1327432601846485</v>
      </c>
      <c r="AX9" s="82">
        <v>2.1400008007938629</v>
      </c>
      <c r="AY9" s="82">
        <v>2.1444803135476826</v>
      </c>
      <c r="AZ9" s="82">
        <v>2.1493326667762349</v>
      </c>
      <c r="BA9" s="81">
        <v>2.1531444144552854</v>
      </c>
      <c r="BB9" s="37"/>
    </row>
    <row r="10" spans="1:54">
      <c r="A10" s="37"/>
      <c r="B10" s="85" t="s">
        <v>58</v>
      </c>
      <c r="C10" s="81">
        <v>4.4611173345073381</v>
      </c>
      <c r="D10" s="82">
        <v>5.1431616134193234</v>
      </c>
      <c r="E10" s="82">
        <v>4.7627273413123952</v>
      </c>
      <c r="F10" s="82">
        <v>4.7945382748401855</v>
      </c>
      <c r="G10" s="82">
        <v>4.8579592515783849</v>
      </c>
      <c r="H10" s="87">
        <v>4.9080193491809112</v>
      </c>
      <c r="I10" s="82">
        <v>4.9556055693064902</v>
      </c>
      <c r="J10" s="82">
        <v>4.9223568218504603</v>
      </c>
      <c r="K10" s="82">
        <v>4.8062824587371828</v>
      </c>
      <c r="L10" s="82">
        <v>4.8582766042556553</v>
      </c>
      <c r="M10" s="81">
        <v>4.9382920143709326</v>
      </c>
      <c r="N10" s="82">
        <v>5.027953456506757</v>
      </c>
      <c r="O10" s="82">
        <v>5.1268224829993736</v>
      </c>
      <c r="P10" s="82">
        <v>5.2292902642628061</v>
      </c>
      <c r="Q10" s="82">
        <v>5.3275647162781823</v>
      </c>
      <c r="R10" s="82">
        <v>5.4200610726432972</v>
      </c>
      <c r="S10" s="82">
        <v>5.5074679696150266</v>
      </c>
      <c r="T10" s="82">
        <v>5.5925951488023244</v>
      </c>
      <c r="U10" s="82">
        <v>5.6328203133094368</v>
      </c>
      <c r="V10" s="82">
        <v>5.6254273848164225</v>
      </c>
      <c r="W10" s="81">
        <v>5.6595216338741583</v>
      </c>
      <c r="X10" s="82">
        <v>5.7182327251450733</v>
      </c>
      <c r="Y10" s="82">
        <v>5.7605033664979404</v>
      </c>
      <c r="Z10" s="82">
        <v>5.8002244976021045</v>
      </c>
      <c r="AA10" s="82">
        <v>5.8334846160950722</v>
      </c>
      <c r="AB10" s="82">
        <v>5.8565958931592244</v>
      </c>
      <c r="AC10" s="82">
        <v>5.8823943691897895</v>
      </c>
      <c r="AD10" s="82">
        <v>5.9282696334405118</v>
      </c>
      <c r="AE10" s="82">
        <v>5.9869381127448591</v>
      </c>
      <c r="AF10" s="82">
        <v>6.0736837185876178</v>
      </c>
      <c r="AG10" s="81">
        <v>6.1563067890051739</v>
      </c>
      <c r="AH10" s="82">
        <v>6.2310025050793074</v>
      </c>
      <c r="AI10" s="82">
        <v>6.3078953670112625</v>
      </c>
      <c r="AJ10" s="82">
        <v>6.309823264375293</v>
      </c>
      <c r="AK10" s="82">
        <v>6.2256279060321775</v>
      </c>
      <c r="AL10" s="82">
        <v>6.2207580356018806</v>
      </c>
      <c r="AM10" s="82">
        <v>6.2936002242270792</v>
      </c>
      <c r="AN10" s="82">
        <v>6.3770520729743225</v>
      </c>
      <c r="AO10" s="82">
        <v>6.458337268976492</v>
      </c>
      <c r="AP10" s="82">
        <v>6.5352614578075574</v>
      </c>
      <c r="AQ10" s="81">
        <v>6.6234906635928548</v>
      </c>
      <c r="AR10" s="82">
        <v>6.7085588400862903</v>
      </c>
      <c r="AS10" s="82">
        <v>6.7856531952816548</v>
      </c>
      <c r="AT10" s="82">
        <v>6.8597944411207665</v>
      </c>
      <c r="AU10" s="82">
        <v>6.9259633167689767</v>
      </c>
      <c r="AV10" s="82">
        <v>6.9867456184515646</v>
      </c>
      <c r="AW10" s="82">
        <v>7.0423956613758296</v>
      </c>
      <c r="AX10" s="82">
        <v>7.0098092758189336</v>
      </c>
      <c r="AY10" s="82">
        <v>6.8876265678867474</v>
      </c>
      <c r="AZ10" s="82">
        <v>6.8478815797722881</v>
      </c>
      <c r="BA10" s="81">
        <v>6.8792878899660579</v>
      </c>
      <c r="BB10" s="37"/>
    </row>
    <row r="11" spans="1:54">
      <c r="A11" s="37"/>
      <c r="B11" s="86" t="s">
        <v>62</v>
      </c>
      <c r="C11" s="87">
        <v>24.231588199819232</v>
      </c>
      <c r="D11" s="88">
        <v>36.745607234843803</v>
      </c>
      <c r="E11" s="88">
        <v>28.238628325547939</v>
      </c>
      <c r="F11" s="88">
        <v>26.922609707748514</v>
      </c>
      <c r="G11" s="88">
        <v>26.361101514124851</v>
      </c>
      <c r="H11" s="87">
        <v>25.806105902993814</v>
      </c>
      <c r="I11" s="88">
        <v>25.785959708897202</v>
      </c>
      <c r="J11" s="88">
        <v>25.750633311565231</v>
      </c>
      <c r="K11" s="88">
        <v>25.716220071327264</v>
      </c>
      <c r="L11" s="88">
        <v>25.676681794067047</v>
      </c>
      <c r="M11" s="87">
        <v>25.61736663136136</v>
      </c>
      <c r="N11" s="88">
        <v>25.565257896019936</v>
      </c>
      <c r="O11" s="88">
        <v>25.518898463257329</v>
      </c>
      <c r="P11" s="88">
        <v>25.462108064176039</v>
      </c>
      <c r="Q11" s="88">
        <v>25.406319081415624</v>
      </c>
      <c r="R11" s="88">
        <v>25.380006770534592</v>
      </c>
      <c r="S11" s="88">
        <v>25.344953593667718</v>
      </c>
      <c r="T11" s="88">
        <v>25.314086154156648</v>
      </c>
      <c r="U11" s="88">
        <v>25.279160181343748</v>
      </c>
      <c r="V11" s="88">
        <v>25.22465180473322</v>
      </c>
      <c r="W11" s="87">
        <v>25.226543347705718</v>
      </c>
      <c r="X11" s="88">
        <v>25.179532961720341</v>
      </c>
      <c r="Y11" s="88">
        <v>25.157659762377236</v>
      </c>
      <c r="Z11" s="88">
        <v>25.133690328703523</v>
      </c>
      <c r="AA11" s="88">
        <v>25.116446055004673</v>
      </c>
      <c r="AB11" s="88">
        <v>25.093948063424286</v>
      </c>
      <c r="AC11" s="88">
        <v>25.254952443704877</v>
      </c>
      <c r="AD11" s="88">
        <v>25.30322302352663</v>
      </c>
      <c r="AE11" s="88">
        <v>25.410544670063683</v>
      </c>
      <c r="AF11" s="88">
        <v>25.449949316845707</v>
      </c>
      <c r="AG11" s="87">
        <v>25.468752417091036</v>
      </c>
      <c r="AH11" s="88">
        <v>25.484611388643653</v>
      </c>
      <c r="AI11" s="88">
        <v>25.468728044471106</v>
      </c>
      <c r="AJ11" s="88">
        <v>25.460749815207279</v>
      </c>
      <c r="AK11" s="88">
        <v>25.455555168216325</v>
      </c>
      <c r="AL11" s="88">
        <v>25.465306677441962</v>
      </c>
      <c r="AM11" s="88">
        <v>25.459964932407289</v>
      </c>
      <c r="AN11" s="88">
        <v>25.467411139253205</v>
      </c>
      <c r="AO11" s="88">
        <v>25.464525983810109</v>
      </c>
      <c r="AP11" s="88">
        <v>25.458669381313211</v>
      </c>
      <c r="AQ11" s="87">
        <v>25.453296415871531</v>
      </c>
      <c r="AR11" s="88">
        <v>25.445986981343207</v>
      </c>
      <c r="AS11" s="88">
        <v>25.431863528504593</v>
      </c>
      <c r="AT11" s="88">
        <v>25.416891167414423</v>
      </c>
      <c r="AU11" s="88">
        <v>25.392700391226732</v>
      </c>
      <c r="AV11" s="88">
        <v>25.361283223880111</v>
      </c>
      <c r="AW11" s="88">
        <v>25.32086069362898</v>
      </c>
      <c r="AX11" s="88">
        <v>25.280053179701262</v>
      </c>
      <c r="AY11" s="88">
        <v>25.255347754554855</v>
      </c>
      <c r="AZ11" s="88">
        <v>25.226236314597649</v>
      </c>
      <c r="BA11" s="87">
        <v>25.213126528380581</v>
      </c>
      <c r="BB11" s="37"/>
    </row>
    <row r="12" spans="1:54">
      <c r="A12" s="37"/>
      <c r="B12" s="89" t="s">
        <v>61</v>
      </c>
      <c r="C12" s="81">
        <v>1.100686220340207</v>
      </c>
      <c r="D12" s="82">
        <v>15.52551464717819</v>
      </c>
      <c r="E12" s="82">
        <v>6.1403541113739832</v>
      </c>
      <c r="F12" s="82">
        <v>4.6658232126686991</v>
      </c>
      <c r="G12" s="82">
        <v>4.139118465727698</v>
      </c>
      <c r="H12" s="87">
        <v>3.6886693456880932</v>
      </c>
      <c r="I12" s="82">
        <v>3.895410428153852</v>
      </c>
      <c r="J12" s="82">
        <v>4.0174720883579766</v>
      </c>
      <c r="K12" s="82">
        <v>4.0471433220139374</v>
      </c>
      <c r="L12" s="82">
        <v>4.2429658132787011</v>
      </c>
      <c r="M12" s="81">
        <v>4.4313269820140917</v>
      </c>
      <c r="N12" s="82">
        <v>4.6551665611011828</v>
      </c>
      <c r="O12" s="82">
        <v>4.8951984831187829</v>
      </c>
      <c r="P12" s="82">
        <v>5.12454858890856</v>
      </c>
      <c r="Q12" s="82">
        <v>5.374212537033884</v>
      </c>
      <c r="R12" s="82">
        <v>5.6357164606669699</v>
      </c>
      <c r="S12" s="82">
        <v>5.8790159832615245</v>
      </c>
      <c r="T12" s="82">
        <v>6.1228788958059965</v>
      </c>
      <c r="U12" s="82">
        <v>6.2950465663131752</v>
      </c>
      <c r="V12" s="82">
        <v>6.3554628143696803</v>
      </c>
      <c r="W12" s="81">
        <v>6.51777292935693</v>
      </c>
      <c r="X12" s="82">
        <v>6.6431886245152327</v>
      </c>
      <c r="Y12" s="82">
        <v>6.7996218847023897</v>
      </c>
      <c r="Z12" s="82">
        <v>6.9633682247267998</v>
      </c>
      <c r="AA12" s="82">
        <v>7.1321006420349491</v>
      </c>
      <c r="AB12" s="82">
        <v>7.287601614302865</v>
      </c>
      <c r="AC12" s="82">
        <v>7.6347699117689061</v>
      </c>
      <c r="AD12" s="82">
        <v>7.9335611040053351</v>
      </c>
      <c r="AE12" s="82">
        <v>8.3054476178116801</v>
      </c>
      <c r="AF12" s="82">
        <v>8.6303787639273608</v>
      </c>
      <c r="AG12" s="81">
        <v>8.917480571580235</v>
      </c>
      <c r="AH12" s="82">
        <v>9.177579590181054</v>
      </c>
      <c r="AI12" s="82">
        <v>9.4287364465259031</v>
      </c>
      <c r="AJ12" s="82">
        <v>9.5848687718679315</v>
      </c>
      <c r="AK12" s="82">
        <v>9.6285684807602721</v>
      </c>
      <c r="AL12" s="82">
        <v>9.769420045372371</v>
      </c>
      <c r="AM12" s="82">
        <v>9.9671015348655274</v>
      </c>
      <c r="AN12" s="82">
        <v>10.207475165336923</v>
      </c>
      <c r="AO12" s="82">
        <v>10.438759304251235</v>
      </c>
      <c r="AP12" s="82">
        <v>10.666939641761232</v>
      </c>
      <c r="AQ12" s="81">
        <v>10.90232580053145</v>
      </c>
      <c r="AR12" s="82">
        <v>11.136544746826033</v>
      </c>
      <c r="AS12" s="82">
        <v>11.364866902789814</v>
      </c>
      <c r="AT12" s="82">
        <v>11.587550920939847</v>
      </c>
      <c r="AU12" s="82">
        <v>11.792975031716502</v>
      </c>
      <c r="AV12" s="82">
        <v>11.98471502896232</v>
      </c>
      <c r="AW12" s="82">
        <v>12.187816310256366</v>
      </c>
      <c r="AX12" s="82">
        <v>12.315269834263646</v>
      </c>
      <c r="AY12" s="82">
        <v>12.357943973930908</v>
      </c>
      <c r="AZ12" s="82">
        <v>12.494524016950827</v>
      </c>
      <c r="BA12" s="81">
        <v>12.708047098323867</v>
      </c>
      <c r="BB12" s="37"/>
    </row>
    <row r="13" spans="1:54">
      <c r="A13" s="37"/>
      <c r="B13" s="89" t="s">
        <v>63</v>
      </c>
      <c r="C13" s="81">
        <v>1.4561463174877811</v>
      </c>
      <c r="D13" s="82">
        <v>0.83333174461231141</v>
      </c>
      <c r="E13" s="82">
        <v>0.82603697289584144</v>
      </c>
      <c r="F13" s="82">
        <v>0.98297434862244182</v>
      </c>
      <c r="G13" s="82">
        <v>0.93527463939497169</v>
      </c>
      <c r="H13" s="87">
        <v>0.8955457936995368</v>
      </c>
      <c r="I13" s="82">
        <v>0.93727160769051199</v>
      </c>
      <c r="J13" s="82">
        <v>1.0366309159039433</v>
      </c>
      <c r="K13" s="82">
        <v>1.1403542823681905</v>
      </c>
      <c r="L13" s="82">
        <v>1.290303979326785</v>
      </c>
      <c r="M13" s="81">
        <v>1.4581748585222509</v>
      </c>
      <c r="N13" s="82">
        <v>1.6245115581450229</v>
      </c>
      <c r="O13" s="82">
        <v>1.8398420738432182</v>
      </c>
      <c r="P13" s="82">
        <v>2.0569070752431351</v>
      </c>
      <c r="Q13" s="82">
        <v>2.3222864441140407</v>
      </c>
      <c r="R13" s="82">
        <v>2.6103014346626172</v>
      </c>
      <c r="S13" s="82">
        <v>2.9254386196682005</v>
      </c>
      <c r="T13" s="82">
        <v>3.275746453238666</v>
      </c>
      <c r="U13" s="82">
        <v>3.6561864173754208</v>
      </c>
      <c r="V13" s="82">
        <v>4.0567804757801671</v>
      </c>
      <c r="W13" s="81">
        <v>4.4853072767824695</v>
      </c>
      <c r="X13" s="82">
        <v>4.8205479527323547</v>
      </c>
      <c r="Y13" s="82">
        <v>5.1571400322088055</v>
      </c>
      <c r="Z13" s="82">
        <v>5.4929209344894643</v>
      </c>
      <c r="AA13" s="82">
        <v>5.8332939486088193</v>
      </c>
      <c r="AB13" s="82">
        <v>6.1755585562086575</v>
      </c>
      <c r="AC13" s="82">
        <v>6.5194281587223548</v>
      </c>
      <c r="AD13" s="82">
        <v>6.8761844947204009</v>
      </c>
      <c r="AE13" s="82">
        <v>7.2433316835327783</v>
      </c>
      <c r="AF13" s="82">
        <v>7.6202878082109526</v>
      </c>
      <c r="AG13" s="81">
        <v>8.0075692825168527</v>
      </c>
      <c r="AH13" s="82">
        <v>8.4059600482893391</v>
      </c>
      <c r="AI13" s="82">
        <v>8.8189813258020422</v>
      </c>
      <c r="AJ13" s="82">
        <v>9.2509594416513465</v>
      </c>
      <c r="AK13" s="82">
        <v>9.6822441742721139</v>
      </c>
      <c r="AL13" s="82">
        <v>10.118776331254306</v>
      </c>
      <c r="AM13" s="82">
        <v>10.561331015661656</v>
      </c>
      <c r="AN13" s="82">
        <v>11.00947771438733</v>
      </c>
      <c r="AO13" s="82">
        <v>11.46882111745046</v>
      </c>
      <c r="AP13" s="82">
        <v>11.939507828334312</v>
      </c>
      <c r="AQ13" s="81">
        <v>12.420976371180256</v>
      </c>
      <c r="AR13" s="82">
        <v>12.911315825139908</v>
      </c>
      <c r="AS13" s="82">
        <v>13.413671600304536</v>
      </c>
      <c r="AT13" s="82">
        <v>13.930330665577095</v>
      </c>
      <c r="AU13" s="82">
        <v>14.458258872443627</v>
      </c>
      <c r="AV13" s="82">
        <v>14.996812645605756</v>
      </c>
      <c r="AW13" s="82">
        <v>15.537067292968178</v>
      </c>
      <c r="AX13" s="82">
        <v>16.084857116987898</v>
      </c>
      <c r="AY13" s="82">
        <v>16.645848746554407</v>
      </c>
      <c r="AZ13" s="82">
        <v>17.214518596628562</v>
      </c>
      <c r="BA13" s="81">
        <v>17.803003589084334</v>
      </c>
      <c r="BB13" s="37"/>
    </row>
    <row r="14" spans="1:54">
      <c r="A14" s="37"/>
      <c r="B14" s="89" t="s">
        <v>2</v>
      </c>
      <c r="C14" s="81">
        <v>2.5568357515509894</v>
      </c>
      <c r="D14" s="82">
        <v>16.358846391790504</v>
      </c>
      <c r="E14" s="82">
        <v>6.9663910842698185</v>
      </c>
      <c r="F14" s="82">
        <v>5.6487975612911505</v>
      </c>
      <c r="G14" s="82">
        <v>5.0743931051226587</v>
      </c>
      <c r="H14" s="87">
        <v>4.5842151393876245</v>
      </c>
      <c r="I14" s="82">
        <v>4.8326820358443641</v>
      </c>
      <c r="J14" s="82">
        <v>5.0541030042619202</v>
      </c>
      <c r="K14" s="82">
        <v>5.1874976043821279</v>
      </c>
      <c r="L14" s="82">
        <v>5.5332697926054859</v>
      </c>
      <c r="M14" s="81">
        <v>5.8895018405363428</v>
      </c>
      <c r="N14" s="82">
        <v>6.2796781192462054</v>
      </c>
      <c r="O14" s="82">
        <v>6.7350405569620015</v>
      </c>
      <c r="P14" s="82">
        <v>7.1814556641516951</v>
      </c>
      <c r="Q14" s="82">
        <v>7.6964989811479247</v>
      </c>
      <c r="R14" s="82">
        <v>8.2460178953295866</v>
      </c>
      <c r="S14" s="82">
        <v>8.8044546029297255</v>
      </c>
      <c r="T14" s="82">
        <v>9.3986253490446625</v>
      </c>
      <c r="U14" s="82">
        <v>9.9512329836885964</v>
      </c>
      <c r="V14" s="82">
        <v>10.412243290149847</v>
      </c>
      <c r="W14" s="81">
        <v>11.0030802061394</v>
      </c>
      <c r="X14" s="82">
        <v>11.463736577247587</v>
      </c>
      <c r="Y14" s="82">
        <v>11.956761916911194</v>
      </c>
      <c r="Z14" s="82">
        <v>12.456289159216265</v>
      </c>
      <c r="AA14" s="82">
        <v>12.965394590643768</v>
      </c>
      <c r="AB14" s="82">
        <v>13.463160170511522</v>
      </c>
      <c r="AC14" s="82">
        <v>14.154198070491262</v>
      </c>
      <c r="AD14" s="82">
        <v>14.809745598725737</v>
      </c>
      <c r="AE14" s="82">
        <v>15.548779301344458</v>
      </c>
      <c r="AF14" s="82">
        <v>16.250666572138314</v>
      </c>
      <c r="AG14" s="81">
        <v>16.92504985409709</v>
      </c>
      <c r="AH14" s="82">
        <v>17.583539638470391</v>
      </c>
      <c r="AI14" s="82">
        <v>18.247717772327945</v>
      </c>
      <c r="AJ14" s="82">
        <v>18.835828213519278</v>
      </c>
      <c r="AK14" s="82">
        <v>19.310812655032386</v>
      </c>
      <c r="AL14" s="82">
        <v>19.888196376626677</v>
      </c>
      <c r="AM14" s="82">
        <v>20.528432550527185</v>
      </c>
      <c r="AN14" s="82">
        <v>21.216952879724253</v>
      </c>
      <c r="AO14" s="82">
        <v>21.907580421701695</v>
      </c>
      <c r="AP14" s="82">
        <v>22.606447470095546</v>
      </c>
      <c r="AQ14" s="81">
        <v>23.323302171711706</v>
      </c>
      <c r="AR14" s="82">
        <v>24.047860571965941</v>
      </c>
      <c r="AS14" s="82">
        <v>24.778538503094349</v>
      </c>
      <c r="AT14" s="82">
        <v>25.517881586516943</v>
      </c>
      <c r="AU14" s="82">
        <v>26.251233904160131</v>
      </c>
      <c r="AV14" s="82">
        <v>26.981527674568078</v>
      </c>
      <c r="AW14" s="82">
        <v>27.724883603224544</v>
      </c>
      <c r="AX14" s="82">
        <v>28.400126951251544</v>
      </c>
      <c r="AY14" s="82">
        <v>29.003792720485315</v>
      </c>
      <c r="AZ14" s="82">
        <v>29.709042613579388</v>
      </c>
      <c r="BA14" s="81">
        <v>30.511050687408201</v>
      </c>
      <c r="BB14" s="37"/>
    </row>
    <row r="15" spans="1:54">
      <c r="A15" s="37"/>
      <c r="B15" s="91" t="s">
        <v>3</v>
      </c>
      <c r="C15" s="92">
        <v>88.494158206866672</v>
      </c>
      <c r="D15" s="93">
        <v>104.09720935888302</v>
      </c>
      <c r="E15" s="93">
        <v>103.57565637528047</v>
      </c>
      <c r="F15" s="93">
        <v>104.74624851221022</v>
      </c>
      <c r="G15" s="93">
        <v>106.1217628930703</v>
      </c>
      <c r="H15" s="92">
        <v>102.05525683118293</v>
      </c>
      <c r="I15" s="93">
        <v>103.32246745899002</v>
      </c>
      <c r="J15" s="93">
        <v>104.66405259242055</v>
      </c>
      <c r="K15" s="93">
        <v>105.8756009906724</v>
      </c>
      <c r="L15" s="93">
        <v>107.23494725014277</v>
      </c>
      <c r="M15" s="92">
        <v>108.99681423157014</v>
      </c>
      <c r="N15" s="93">
        <v>110.74171004838659</v>
      </c>
      <c r="O15" s="93">
        <v>113.08713699532332</v>
      </c>
      <c r="P15" s="93">
        <v>115.62103069587744</v>
      </c>
      <c r="Q15" s="93">
        <v>118.71543419558031</v>
      </c>
      <c r="R15" s="93">
        <v>122.06429581223074</v>
      </c>
      <c r="S15" s="93">
        <v>125.80667972344629</v>
      </c>
      <c r="T15" s="93">
        <v>129.98079537948831</v>
      </c>
      <c r="U15" s="93">
        <v>134.5055175064895</v>
      </c>
      <c r="V15" s="93">
        <v>139.2077298773317</v>
      </c>
      <c r="W15" s="92">
        <v>144.28926542628136</v>
      </c>
      <c r="X15" s="93">
        <v>149.67889610590248</v>
      </c>
      <c r="Y15" s="93">
        <v>155.2979089272894</v>
      </c>
      <c r="Z15" s="93">
        <v>161.15561384571714</v>
      </c>
      <c r="AA15" s="93">
        <v>167.2767080200789</v>
      </c>
      <c r="AB15" s="93">
        <v>173.65689027904301</v>
      </c>
      <c r="AC15" s="93">
        <v>180.31318696336561</v>
      </c>
      <c r="AD15" s="93">
        <v>187.3058416203919</v>
      </c>
      <c r="AE15" s="93">
        <v>194.67361078138273</v>
      </c>
      <c r="AF15" s="93">
        <v>202.40033773875453</v>
      </c>
      <c r="AG15" s="92">
        <v>210.45550456264462</v>
      </c>
      <c r="AH15" s="93">
        <v>218.79191655356212</v>
      </c>
      <c r="AI15" s="93">
        <v>227.28451407523335</v>
      </c>
      <c r="AJ15" s="93">
        <v>235.99454101426366</v>
      </c>
      <c r="AK15" s="93">
        <v>244.82528441170828</v>
      </c>
      <c r="AL15" s="93">
        <v>253.89591500910191</v>
      </c>
      <c r="AM15" s="93">
        <v>263.30549527564233</v>
      </c>
      <c r="AN15" s="93">
        <v>272.98151191181898</v>
      </c>
      <c r="AO15" s="93">
        <v>282.92174830985022</v>
      </c>
      <c r="AP15" s="93">
        <v>293.13219899559709</v>
      </c>
      <c r="AQ15" s="92">
        <v>303.6200301691344</v>
      </c>
      <c r="AR15" s="93">
        <v>314.34489005981732</v>
      </c>
      <c r="AS15" s="93">
        <v>325.26820425102727</v>
      </c>
      <c r="AT15" s="93">
        <v>336.40672866676323</v>
      </c>
      <c r="AU15" s="93">
        <v>347.72937989616844</v>
      </c>
      <c r="AV15" s="93">
        <v>359.19919749136955</v>
      </c>
      <c r="AW15" s="93">
        <v>370.66085641411354</v>
      </c>
      <c r="AX15" s="93">
        <v>382.2291440586506</v>
      </c>
      <c r="AY15" s="93">
        <v>394.01112855951499</v>
      </c>
      <c r="AZ15" s="93">
        <v>405.99683789112146</v>
      </c>
      <c r="BA15" s="92">
        <v>418.39373588891573</v>
      </c>
      <c r="BB15" s="37"/>
    </row>
    <row r="16" spans="1:54">
      <c r="A16" s="94"/>
      <c r="B16" s="94" t="s">
        <v>71</v>
      </c>
      <c r="C16" s="95"/>
      <c r="D16" s="96"/>
      <c r="E16" s="96"/>
      <c r="F16" s="96"/>
      <c r="G16" s="96"/>
      <c r="H16" s="95"/>
      <c r="I16" s="96"/>
      <c r="J16" s="96"/>
      <c r="K16" s="96"/>
      <c r="L16" s="96"/>
      <c r="M16" s="95"/>
      <c r="N16" s="96"/>
      <c r="O16" s="96"/>
      <c r="P16" s="96"/>
      <c r="Q16" s="96"/>
      <c r="R16" s="96"/>
      <c r="S16" s="96"/>
      <c r="T16" s="96"/>
      <c r="U16" s="96"/>
      <c r="V16" s="96"/>
      <c r="W16" s="95"/>
      <c r="X16" s="96"/>
      <c r="Y16" s="96"/>
      <c r="Z16" s="96"/>
      <c r="AA16" s="96"/>
      <c r="AB16" s="96"/>
      <c r="AC16" s="96"/>
      <c r="AD16" s="96"/>
      <c r="AE16" s="96"/>
      <c r="AF16" s="96"/>
      <c r="AG16" s="95"/>
      <c r="AH16" s="96"/>
      <c r="AI16" s="96"/>
      <c r="AJ16" s="96"/>
      <c r="AK16" s="96"/>
      <c r="AL16" s="96"/>
      <c r="AM16" s="96"/>
      <c r="AN16" s="96"/>
      <c r="AO16" s="96"/>
      <c r="AP16" s="96"/>
      <c r="AQ16" s="95"/>
      <c r="AR16" s="96"/>
      <c r="AS16" s="96"/>
      <c r="AT16" s="96"/>
      <c r="AU16" s="96"/>
      <c r="AV16" s="96"/>
      <c r="AW16" s="96"/>
      <c r="AX16" s="96"/>
      <c r="AY16" s="96"/>
      <c r="AZ16" s="96"/>
      <c r="BA16" s="95"/>
      <c r="BB16" s="96"/>
    </row>
    <row r="17" spans="1:54">
      <c r="A17" s="97"/>
      <c r="B17" s="97" t="s">
        <v>72</v>
      </c>
      <c r="C17" s="98">
        <v>0.69396229462020254</v>
      </c>
      <c r="D17" s="99">
        <v>0.32618946190127324</v>
      </c>
      <c r="E17" s="99">
        <v>0.37742177726013076</v>
      </c>
      <c r="F17" s="99">
        <v>0.444718488480076</v>
      </c>
      <c r="G17" s="99">
        <v>0.52460382881113388</v>
      </c>
      <c r="H17" s="98">
        <v>0.61196925664969115</v>
      </c>
      <c r="I17" s="99">
        <v>0.84732557297022815</v>
      </c>
      <c r="J17" s="99">
        <v>1.082681889290765</v>
      </c>
      <c r="K17" s="99">
        <v>1.318038205611302</v>
      </c>
      <c r="L17" s="99">
        <v>1.553394521931839</v>
      </c>
      <c r="M17" s="98">
        <v>1.788750838252376</v>
      </c>
      <c r="N17" s="99">
        <v>2.024107154572913</v>
      </c>
      <c r="O17" s="99">
        <v>2.2594634708934498</v>
      </c>
      <c r="P17" s="99">
        <v>2.4948197872139866</v>
      </c>
      <c r="Q17" s="99">
        <v>2.7301761035345233</v>
      </c>
      <c r="R17" s="99">
        <v>2.9655324198550601</v>
      </c>
      <c r="S17" s="99">
        <v>3.2008887361755969</v>
      </c>
      <c r="T17" s="99">
        <v>3.4362450524961337</v>
      </c>
      <c r="U17" s="99">
        <v>3.6716013688166704</v>
      </c>
      <c r="V17" s="99">
        <v>3.9069576851372072</v>
      </c>
      <c r="W17" s="98">
        <v>4.1423140014577458</v>
      </c>
      <c r="X17" s="99">
        <v>4.1128456061017262</v>
      </c>
      <c r="Y17" s="99">
        <v>4.0913096210988984</v>
      </c>
      <c r="Z17" s="99">
        <v>4.0646556275862169</v>
      </c>
      <c r="AA17" s="99">
        <v>4.035399927842076</v>
      </c>
      <c r="AB17" s="99">
        <v>4.0097911953137926</v>
      </c>
      <c r="AC17" s="99">
        <v>3.989199469847077</v>
      </c>
      <c r="AD17" s="99">
        <v>3.9690761754287651</v>
      </c>
      <c r="AE17" s="99">
        <v>3.9395672758102593</v>
      </c>
      <c r="AF17" s="99">
        <v>3.9176121259606846</v>
      </c>
      <c r="AG17" s="98">
        <v>3.9032236027350793</v>
      </c>
      <c r="AH17" s="99">
        <v>3.8994815483031973</v>
      </c>
      <c r="AI17" s="99">
        <v>3.9013811559558862</v>
      </c>
      <c r="AJ17" s="99">
        <v>3.9021804574641807</v>
      </c>
      <c r="AK17" s="99">
        <v>3.9014674259484368</v>
      </c>
      <c r="AL17" s="99">
        <v>3.8955821263238564</v>
      </c>
      <c r="AM17" s="99">
        <v>3.9062950153454752</v>
      </c>
      <c r="AN17" s="99">
        <v>3.9104317989682587</v>
      </c>
      <c r="AO17" s="99">
        <v>3.9202769755565017</v>
      </c>
      <c r="AP17" s="99">
        <v>3.9294958602744829</v>
      </c>
      <c r="AQ17" s="98">
        <v>3.9358102225389873</v>
      </c>
      <c r="AR17" s="99">
        <v>3.9467332019141823</v>
      </c>
      <c r="AS17" s="99">
        <v>3.9691069350858301</v>
      </c>
      <c r="AT17" s="99">
        <v>3.9791115222332651</v>
      </c>
      <c r="AU17" s="99">
        <v>3.9959416241339314</v>
      </c>
      <c r="AV17" s="99">
        <v>4.011141474664325</v>
      </c>
      <c r="AW17" s="99">
        <v>4.0339849028160559</v>
      </c>
      <c r="AX17" s="99">
        <v>4.0992305979728316</v>
      </c>
      <c r="AY17" s="99">
        <v>4.1741314491474641</v>
      </c>
      <c r="AZ17" s="99">
        <v>4.1016123497675752</v>
      </c>
      <c r="BA17" s="98">
        <v>4.0966432784677922</v>
      </c>
      <c r="BB17" s="100"/>
    </row>
    <row r="18" spans="1:54">
      <c r="A18" s="97"/>
      <c r="B18" s="101" t="s">
        <v>73</v>
      </c>
      <c r="C18" s="102">
        <v>0.71542499999999998</v>
      </c>
      <c r="D18" s="103">
        <v>3.9386365862517723E-2</v>
      </c>
      <c r="E18" s="103">
        <v>3.9597105858117671E-3</v>
      </c>
      <c r="F18" s="103">
        <v>5.4343697151341727E-2</v>
      </c>
      <c r="G18" s="103">
        <v>0.12616693476711685</v>
      </c>
      <c r="H18" s="102">
        <v>0.18587310137539292</v>
      </c>
      <c r="I18" s="103">
        <v>0.44963582804754976</v>
      </c>
      <c r="J18" s="103">
        <v>0.71339855471970659</v>
      </c>
      <c r="K18" s="103">
        <v>0.97716128139186342</v>
      </c>
      <c r="L18" s="103">
        <v>1.2409240080640203</v>
      </c>
      <c r="M18" s="102">
        <v>1.5046867347361772</v>
      </c>
      <c r="N18" s="103">
        <v>1.7684494614083341</v>
      </c>
      <c r="O18" s="103">
        <v>2.0322121880804911</v>
      </c>
      <c r="P18" s="103">
        <v>2.295974914752648</v>
      </c>
      <c r="Q18" s="103">
        <v>2.559737641424805</v>
      </c>
      <c r="R18" s="103">
        <v>2.8235003680969619</v>
      </c>
      <c r="S18" s="103">
        <v>3.0872630947691189</v>
      </c>
      <c r="T18" s="103">
        <v>3.3510258214412758</v>
      </c>
      <c r="U18" s="103">
        <v>3.6147885481134328</v>
      </c>
      <c r="V18" s="103">
        <v>3.8785512747855897</v>
      </c>
      <c r="W18" s="102">
        <v>4.1423140014577458</v>
      </c>
      <c r="X18" s="103">
        <v>4.1128456061017262</v>
      </c>
      <c r="Y18" s="103">
        <v>4.0913096210988984</v>
      </c>
      <c r="Z18" s="103">
        <v>4.0646556275862169</v>
      </c>
      <c r="AA18" s="103">
        <v>4.035399927842076</v>
      </c>
      <c r="AB18" s="103">
        <v>4.0097911953137926</v>
      </c>
      <c r="AC18" s="103">
        <v>3.989199469847077</v>
      </c>
      <c r="AD18" s="103">
        <v>3.9690761754287651</v>
      </c>
      <c r="AE18" s="103">
        <v>3.9395672758102593</v>
      </c>
      <c r="AF18" s="103">
        <v>3.9176121259606846</v>
      </c>
      <c r="AG18" s="102">
        <v>3.9032236027350793</v>
      </c>
      <c r="AH18" s="103">
        <v>3.8994815483031973</v>
      </c>
      <c r="AI18" s="103">
        <v>3.9013811559558862</v>
      </c>
      <c r="AJ18" s="103">
        <v>3.9021804574641807</v>
      </c>
      <c r="AK18" s="103">
        <v>3.9014674259484368</v>
      </c>
      <c r="AL18" s="103">
        <v>3.8955821263238564</v>
      </c>
      <c r="AM18" s="103">
        <v>3.9062950153454752</v>
      </c>
      <c r="AN18" s="103">
        <v>3.9104317989682587</v>
      </c>
      <c r="AO18" s="103">
        <v>3.9202769755565017</v>
      </c>
      <c r="AP18" s="103">
        <v>3.9294958602744829</v>
      </c>
      <c r="AQ18" s="102">
        <v>3.9358102225389873</v>
      </c>
      <c r="AR18" s="103">
        <v>3.9467332019141823</v>
      </c>
      <c r="AS18" s="103">
        <v>3.9691069350858301</v>
      </c>
      <c r="AT18" s="103">
        <v>3.9791115222332651</v>
      </c>
      <c r="AU18" s="103">
        <v>3.9959416241339314</v>
      </c>
      <c r="AV18" s="103">
        <v>4.011141474664325</v>
      </c>
      <c r="AW18" s="103">
        <v>4.0339849028160559</v>
      </c>
      <c r="AX18" s="103">
        <v>4.0992305979728316</v>
      </c>
      <c r="AY18" s="103">
        <v>4.1741314491474641</v>
      </c>
      <c r="AZ18" s="103">
        <v>4.1016123497675752</v>
      </c>
      <c r="BA18" s="102">
        <v>4.0966432784677922</v>
      </c>
      <c r="BB18" s="100"/>
    </row>
    <row r="19" spans="1:54" ht="27" customHeight="1" thickBot="1">
      <c r="A19" s="109"/>
      <c r="B19" s="145" t="s">
        <v>232</v>
      </c>
      <c r="C19" s="145"/>
      <c r="D19" s="145"/>
      <c r="E19" s="145"/>
      <c r="F19" s="145"/>
      <c r="G19" s="145"/>
      <c r="H19" s="145"/>
      <c r="I19" s="106"/>
      <c r="J19" s="106"/>
      <c r="K19" s="106"/>
      <c r="L19" s="119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7"/>
      <c r="BB19" s="109"/>
    </row>
    <row r="20" spans="1:54">
      <c r="A20" s="109"/>
      <c r="B20" s="120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09"/>
      <c r="BB20" s="109"/>
    </row>
    <row r="21" spans="1:54">
      <c r="A21" s="109"/>
      <c r="B21" s="120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09"/>
      <c r="BB21" s="109"/>
    </row>
  </sheetData>
  <mergeCells count="1">
    <mergeCell ref="B19:H19"/>
  </mergeCells>
  <phoneticPr fontId="3" type="noConversion"/>
  <hyperlinks>
    <hyperlink ref="A1" location="Contents!A1" display="Contents!A1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0"/>
  <sheetViews>
    <sheetView showGridLines="0" workbookViewId="0"/>
  </sheetViews>
  <sheetFormatPr defaultColWidth="10.85546875" defaultRowHeight="12.75"/>
  <cols>
    <col min="1" max="1" width="9.140625" customWidth="1"/>
    <col min="2" max="2" width="33.42578125" customWidth="1"/>
    <col min="3" max="52" width="10.85546875" customWidth="1"/>
  </cols>
  <sheetData>
    <row r="1" spans="1:54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7"/>
      <c r="BB1" s="37"/>
    </row>
    <row r="2" spans="1:54" ht="17.25">
      <c r="A2" s="37"/>
      <c r="B2" s="74" t="s">
        <v>69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  <c r="BB2" s="37"/>
    </row>
    <row r="3" spans="1:54" ht="13.5" thickBot="1">
      <c r="A3" s="37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7"/>
      <c r="BB3" s="37"/>
    </row>
    <row r="4" spans="1:54">
      <c r="A4" s="37"/>
      <c r="B4" s="78" t="s">
        <v>0</v>
      </c>
      <c r="C4" s="79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79" t="s">
        <v>10</v>
      </c>
      <c r="J4" s="79" t="s">
        <v>11</v>
      </c>
      <c r="K4" s="79" t="s">
        <v>12</v>
      </c>
      <c r="L4" s="79" t="s">
        <v>13</v>
      </c>
      <c r="M4" s="79" t="s">
        <v>14</v>
      </c>
      <c r="N4" s="79" t="s">
        <v>15</v>
      </c>
      <c r="O4" s="79" t="s">
        <v>16</v>
      </c>
      <c r="P4" s="79" t="s">
        <v>17</v>
      </c>
      <c r="Q4" s="79" t="s">
        <v>18</v>
      </c>
      <c r="R4" s="79" t="s">
        <v>19</v>
      </c>
      <c r="S4" s="79" t="s">
        <v>20</v>
      </c>
      <c r="T4" s="79" t="s">
        <v>21</v>
      </c>
      <c r="U4" s="79" t="s">
        <v>22</v>
      </c>
      <c r="V4" s="79" t="s">
        <v>23</v>
      </c>
      <c r="W4" s="79" t="s">
        <v>24</v>
      </c>
      <c r="X4" s="79" t="s">
        <v>25</v>
      </c>
      <c r="Y4" s="79" t="s">
        <v>26</v>
      </c>
      <c r="Z4" s="79" t="s">
        <v>27</v>
      </c>
      <c r="AA4" s="79" t="s">
        <v>28</v>
      </c>
      <c r="AB4" s="79" t="s">
        <v>29</v>
      </c>
      <c r="AC4" s="79" t="s">
        <v>30</v>
      </c>
      <c r="AD4" s="79" t="s">
        <v>31</v>
      </c>
      <c r="AE4" s="79" t="s">
        <v>32</v>
      </c>
      <c r="AF4" s="79" t="s">
        <v>33</v>
      </c>
      <c r="AG4" s="79" t="s">
        <v>34</v>
      </c>
      <c r="AH4" s="79" t="s">
        <v>35</v>
      </c>
      <c r="AI4" s="79" t="s">
        <v>36</v>
      </c>
      <c r="AJ4" s="79" t="s">
        <v>37</v>
      </c>
      <c r="AK4" s="79" t="s">
        <v>38</v>
      </c>
      <c r="AL4" s="79" t="s">
        <v>39</v>
      </c>
      <c r="AM4" s="79" t="s">
        <v>40</v>
      </c>
      <c r="AN4" s="79" t="s">
        <v>41</v>
      </c>
      <c r="AO4" s="79" t="s">
        <v>42</v>
      </c>
      <c r="AP4" s="79" t="s">
        <v>43</v>
      </c>
      <c r="AQ4" s="79" t="s">
        <v>44</v>
      </c>
      <c r="AR4" s="79" t="s">
        <v>45</v>
      </c>
      <c r="AS4" s="79" t="s">
        <v>46</v>
      </c>
      <c r="AT4" s="79" t="s">
        <v>47</v>
      </c>
      <c r="AU4" s="79" t="s">
        <v>49</v>
      </c>
      <c r="AV4" s="79" t="s">
        <v>50</v>
      </c>
      <c r="AW4" s="79" t="s">
        <v>52</v>
      </c>
      <c r="AX4" s="79" t="s">
        <v>51</v>
      </c>
      <c r="AY4" s="79" t="s">
        <v>53</v>
      </c>
      <c r="AZ4" s="79" t="s">
        <v>55</v>
      </c>
      <c r="BA4" s="79" t="s">
        <v>56</v>
      </c>
      <c r="BB4" s="37"/>
    </row>
    <row r="5" spans="1:54">
      <c r="A5" s="37"/>
      <c r="B5" s="80" t="s">
        <v>59</v>
      </c>
      <c r="C5" s="81">
        <v>36.061076978413446</v>
      </c>
      <c r="D5" s="82">
        <v>36.674647850987249</v>
      </c>
      <c r="E5" s="82">
        <v>36.567722052432771</v>
      </c>
      <c r="F5" s="82">
        <v>36.946921662338852</v>
      </c>
      <c r="G5" s="82">
        <v>37.114910808520428</v>
      </c>
      <c r="H5" s="81">
        <v>37.29485393851575</v>
      </c>
      <c r="I5" s="82">
        <v>37.268662306702183</v>
      </c>
      <c r="J5" s="82">
        <v>37.237812377514572</v>
      </c>
      <c r="K5" s="82">
        <v>37.216757818317696</v>
      </c>
      <c r="L5" s="82">
        <v>37.193458149219694</v>
      </c>
      <c r="M5" s="81">
        <v>37.187035562815325</v>
      </c>
      <c r="N5" s="82">
        <v>37.160419506154632</v>
      </c>
      <c r="O5" s="82">
        <v>37.151614436352908</v>
      </c>
      <c r="P5" s="82">
        <v>37.151369113625272</v>
      </c>
      <c r="Q5" s="82">
        <v>37.130406722818222</v>
      </c>
      <c r="R5" s="82">
        <v>37.112248613454781</v>
      </c>
      <c r="S5" s="82">
        <v>37.092770762176357</v>
      </c>
      <c r="T5" s="82">
        <v>37.068059627665463</v>
      </c>
      <c r="U5" s="82">
        <v>37.06120445063231</v>
      </c>
      <c r="V5" s="82">
        <v>37.09263767020331</v>
      </c>
      <c r="W5" s="81">
        <v>37.121563165151308</v>
      </c>
      <c r="X5" s="82">
        <v>37.163483055874416</v>
      </c>
      <c r="Y5" s="82">
        <v>37.190886533586863</v>
      </c>
      <c r="Z5" s="82">
        <v>37.207912174128047</v>
      </c>
      <c r="AA5" s="82">
        <v>37.222837842035013</v>
      </c>
      <c r="AB5" s="82">
        <v>37.238739120993685</v>
      </c>
      <c r="AC5" s="82">
        <v>37.251590606507911</v>
      </c>
      <c r="AD5" s="82">
        <v>37.229289926967333</v>
      </c>
      <c r="AE5" s="82">
        <v>37.209541144217297</v>
      </c>
      <c r="AF5" s="82">
        <v>37.196155778938909</v>
      </c>
      <c r="AG5" s="81">
        <v>37.192675350152932</v>
      </c>
      <c r="AH5" s="82">
        <v>37.200655424954057</v>
      </c>
      <c r="AI5" s="82">
        <v>37.184803465356545</v>
      </c>
      <c r="AJ5" s="82">
        <v>37.193786947672514</v>
      </c>
      <c r="AK5" s="82">
        <v>37.228803086270453</v>
      </c>
      <c r="AL5" s="82">
        <v>37.25709295485202</v>
      </c>
      <c r="AM5" s="82">
        <v>37.289636873971432</v>
      </c>
      <c r="AN5" s="82">
        <v>37.305251104249443</v>
      </c>
      <c r="AO5" s="82">
        <v>37.316870916533254</v>
      </c>
      <c r="AP5" s="82">
        <v>37.324782273813547</v>
      </c>
      <c r="AQ5" s="81">
        <v>37.333392979180438</v>
      </c>
      <c r="AR5" s="82">
        <v>37.332828770227437</v>
      </c>
      <c r="AS5" s="82">
        <v>37.321646321458992</v>
      </c>
      <c r="AT5" s="82">
        <v>37.309575532905313</v>
      </c>
      <c r="AU5" s="82">
        <v>37.295627920319603</v>
      </c>
      <c r="AV5" s="82">
        <v>37.280578819521978</v>
      </c>
      <c r="AW5" s="82">
        <v>37.238117178063916</v>
      </c>
      <c r="AX5" s="82">
        <v>37.184040614030344</v>
      </c>
      <c r="AY5" s="82">
        <v>37.13552177777386</v>
      </c>
      <c r="AZ5" s="82">
        <v>37.08636224253312</v>
      </c>
      <c r="BA5" s="81">
        <v>37.050585715257917</v>
      </c>
      <c r="BB5" s="37"/>
    </row>
    <row r="6" spans="1:54">
      <c r="A6" s="37"/>
      <c r="B6" s="80" t="s">
        <v>60</v>
      </c>
      <c r="C6" s="81">
        <v>37.161763131553819</v>
      </c>
      <c r="D6" s="82">
        <v>48.700657000177728</v>
      </c>
      <c r="E6" s="82">
        <v>38.857063400041511</v>
      </c>
      <c r="F6" s="82">
        <v>38.822727517523361</v>
      </c>
      <c r="G6" s="82">
        <v>38.930691532040903</v>
      </c>
      <c r="H6" s="81">
        <v>38.917539313350431</v>
      </c>
      <c r="I6" s="82">
        <v>39.093863170002905</v>
      </c>
      <c r="J6" s="82">
        <v>39.182162197029569</v>
      </c>
      <c r="K6" s="82">
        <v>39.188544666614426</v>
      </c>
      <c r="L6" s="82">
        <v>39.357295410261528</v>
      </c>
      <c r="M6" s="81">
        <v>39.535630891331991</v>
      </c>
      <c r="N6" s="82">
        <v>39.729263701520622</v>
      </c>
      <c r="O6" s="82">
        <v>39.955643946905468</v>
      </c>
      <c r="P6" s="82">
        <v>40.179980238556958</v>
      </c>
      <c r="Q6" s="82">
        <v>40.404185356792617</v>
      </c>
      <c r="R6" s="82">
        <v>40.642161277692168</v>
      </c>
      <c r="S6" s="82">
        <v>40.861224511270741</v>
      </c>
      <c r="T6" s="82">
        <v>41.07577914751257</v>
      </c>
      <c r="U6" s="82">
        <v>41.236973985116535</v>
      </c>
      <c r="V6" s="82">
        <v>41.325525766804134</v>
      </c>
      <c r="W6" s="81">
        <v>41.51076815057047</v>
      </c>
      <c r="X6" s="82">
        <v>41.673573987826963</v>
      </c>
      <c r="Y6" s="82">
        <v>41.852043236752223</v>
      </c>
      <c r="Z6" s="82">
        <v>42.027686694110507</v>
      </c>
      <c r="AA6" s="82">
        <v>42.205965265266407</v>
      </c>
      <c r="AB6" s="82">
        <v>42.372184557458198</v>
      </c>
      <c r="AC6" s="82">
        <v>42.719620407368211</v>
      </c>
      <c r="AD6" s="82">
        <v>42.988143535025387</v>
      </c>
      <c r="AE6" s="82">
        <v>43.329648213667738</v>
      </c>
      <c r="AF6" s="82">
        <v>43.632901759714031</v>
      </c>
      <c r="AG6" s="81">
        <v>43.909031156508334</v>
      </c>
      <c r="AH6" s="82">
        <v>44.169772164610791</v>
      </c>
      <c r="AI6" s="82">
        <v>44.399505590491444</v>
      </c>
      <c r="AJ6" s="82">
        <v>44.559185476604171</v>
      </c>
      <c r="AK6" s="82">
        <v>44.632899210014202</v>
      </c>
      <c r="AL6" s="82">
        <v>44.795855921139761</v>
      </c>
      <c r="AM6" s="82">
        <v>45.019667662066269</v>
      </c>
      <c r="AN6" s="82">
        <v>45.268835947098651</v>
      </c>
      <c r="AO6" s="82">
        <v>45.505444906881074</v>
      </c>
      <c r="AP6" s="82">
        <v>45.735453372724407</v>
      </c>
      <c r="AQ6" s="81">
        <v>45.973344347215431</v>
      </c>
      <c r="AR6" s="82">
        <v>46.201333759013629</v>
      </c>
      <c r="AS6" s="82">
        <v>46.41340449448154</v>
      </c>
      <c r="AT6" s="82">
        <v>46.61911771704483</v>
      </c>
      <c r="AU6" s="82">
        <v>46.806242307637689</v>
      </c>
      <c r="AV6" s="82">
        <v>46.979016648732028</v>
      </c>
      <c r="AW6" s="82">
        <v>47.136691621814094</v>
      </c>
      <c r="AX6" s="82">
        <v>47.208195599842846</v>
      </c>
      <c r="AY6" s="82">
        <v>47.200856789620232</v>
      </c>
      <c r="AZ6" s="82">
        <v>47.285615455163992</v>
      </c>
      <c r="BA6" s="81">
        <v>47.458982818707142</v>
      </c>
      <c r="BB6" s="37"/>
    </row>
    <row r="7" spans="1:54">
      <c r="A7" s="37"/>
      <c r="B7" s="83" t="s">
        <v>67</v>
      </c>
      <c r="C7" s="79"/>
      <c r="D7" s="84"/>
      <c r="E7" s="84"/>
      <c r="F7" s="84"/>
      <c r="G7" s="84"/>
      <c r="H7" s="79"/>
      <c r="I7" s="84"/>
      <c r="J7" s="84"/>
      <c r="K7" s="84"/>
      <c r="L7" s="84"/>
      <c r="M7" s="79"/>
      <c r="N7" s="84"/>
      <c r="O7" s="84"/>
      <c r="P7" s="84"/>
      <c r="Q7" s="84"/>
      <c r="R7" s="84"/>
      <c r="S7" s="84"/>
      <c r="T7" s="84"/>
      <c r="U7" s="84"/>
      <c r="V7" s="84"/>
      <c r="W7" s="79"/>
      <c r="X7" s="84"/>
      <c r="Y7" s="84"/>
      <c r="Z7" s="84"/>
      <c r="AA7" s="84"/>
      <c r="AB7" s="84"/>
      <c r="AC7" s="84"/>
      <c r="AD7" s="84"/>
      <c r="AE7" s="84"/>
      <c r="AF7" s="84"/>
      <c r="AG7" s="79"/>
      <c r="AH7" s="84"/>
      <c r="AI7" s="84"/>
      <c r="AJ7" s="84"/>
      <c r="AK7" s="84"/>
      <c r="AL7" s="84"/>
      <c r="AM7" s="84"/>
      <c r="AN7" s="84"/>
      <c r="AO7" s="84"/>
      <c r="AP7" s="84"/>
      <c r="AQ7" s="79"/>
      <c r="AR7" s="84"/>
      <c r="AS7" s="84"/>
      <c r="AT7" s="84"/>
      <c r="AU7" s="84"/>
      <c r="AV7" s="84"/>
      <c r="AW7" s="84"/>
      <c r="AX7" s="84"/>
      <c r="AY7" s="84"/>
      <c r="AZ7" s="84"/>
      <c r="BA7" s="79"/>
      <c r="BB7" s="37"/>
    </row>
    <row r="8" spans="1:54">
      <c r="A8" s="37"/>
      <c r="B8" s="85" t="s">
        <v>1</v>
      </c>
      <c r="C8" s="81">
        <v>7.2382377664408759</v>
      </c>
      <c r="D8" s="82">
        <v>8.1188822272010608</v>
      </c>
      <c r="E8" s="82">
        <v>7.4166802304914627</v>
      </c>
      <c r="F8" s="82">
        <v>7.5164914094393724</v>
      </c>
      <c r="G8" s="82">
        <v>7.7077947631174943</v>
      </c>
      <c r="H8" s="81">
        <v>7.8928930139691653</v>
      </c>
      <c r="I8" s="82">
        <v>8.0281403188543052</v>
      </c>
      <c r="J8" s="82">
        <v>8.1617252630915011</v>
      </c>
      <c r="K8" s="82">
        <v>8.2974083067097872</v>
      </c>
      <c r="L8" s="82">
        <v>8.437048699284464</v>
      </c>
      <c r="M8" s="81">
        <v>8.5802240889179604</v>
      </c>
      <c r="N8" s="82">
        <v>8.724721504545272</v>
      </c>
      <c r="O8" s="82">
        <v>8.8692343770827708</v>
      </c>
      <c r="P8" s="82">
        <v>9.0201039263563096</v>
      </c>
      <c r="Q8" s="82">
        <v>9.1761044188604046</v>
      </c>
      <c r="R8" s="82">
        <v>9.324964920795022</v>
      </c>
      <c r="S8" s="82">
        <v>9.4697973594171732</v>
      </c>
      <c r="T8" s="82">
        <v>9.6093578610777843</v>
      </c>
      <c r="U8" s="82">
        <v>9.7457317495217772</v>
      </c>
      <c r="V8" s="82">
        <v>9.8766907077712851</v>
      </c>
      <c r="W8" s="81">
        <v>10.010143763238297</v>
      </c>
      <c r="X8" s="82">
        <v>10.144600082768521</v>
      </c>
      <c r="Y8" s="82">
        <v>10.279540641973536</v>
      </c>
      <c r="Z8" s="82">
        <v>10.41721949942994</v>
      </c>
      <c r="AA8" s="82">
        <v>10.558377545322893</v>
      </c>
      <c r="AB8" s="82">
        <v>10.703559321836018</v>
      </c>
      <c r="AC8" s="82">
        <v>10.852193415549397</v>
      </c>
      <c r="AD8" s="82">
        <v>11.004157472240031</v>
      </c>
      <c r="AE8" s="82">
        <v>11.161015587773392</v>
      </c>
      <c r="AF8" s="82">
        <v>11.318365415884172</v>
      </c>
      <c r="AG8" s="81">
        <v>11.473799235257145</v>
      </c>
      <c r="AH8" s="82">
        <v>11.62610884694732</v>
      </c>
      <c r="AI8" s="82">
        <v>11.775715794625636</v>
      </c>
      <c r="AJ8" s="82">
        <v>11.923539920950203</v>
      </c>
      <c r="AK8" s="82">
        <v>12.069516024912661</v>
      </c>
      <c r="AL8" s="82">
        <v>12.213244694456669</v>
      </c>
      <c r="AM8" s="82">
        <v>12.357046971039113</v>
      </c>
      <c r="AN8" s="82">
        <v>12.505162136782328</v>
      </c>
      <c r="AO8" s="82">
        <v>12.65433812269446</v>
      </c>
      <c r="AP8" s="82">
        <v>12.805377566836531</v>
      </c>
      <c r="AQ8" s="81">
        <v>12.953845277108636</v>
      </c>
      <c r="AR8" s="82">
        <v>13.098530692707289</v>
      </c>
      <c r="AS8" s="82">
        <v>13.240063525945562</v>
      </c>
      <c r="AT8" s="82">
        <v>13.38022579347002</v>
      </c>
      <c r="AU8" s="82">
        <v>13.519767940806565</v>
      </c>
      <c r="AV8" s="82">
        <v>13.658543113853582</v>
      </c>
      <c r="AW8" s="82">
        <v>13.79731859169325</v>
      </c>
      <c r="AX8" s="82">
        <v>13.933222295792152</v>
      </c>
      <c r="AY8" s="82">
        <v>14.066176337795428</v>
      </c>
      <c r="AZ8" s="82">
        <v>14.213517746273096</v>
      </c>
      <c r="BA8" s="81">
        <v>14.364703354172034</v>
      </c>
      <c r="BB8" s="37"/>
    </row>
    <row r="9" spans="1:54">
      <c r="A9" s="37"/>
      <c r="B9" s="85" t="s">
        <v>57</v>
      </c>
      <c r="C9" s="81">
        <v>1.2308198979862117</v>
      </c>
      <c r="D9" s="82">
        <v>1.435619991268041</v>
      </c>
      <c r="E9" s="82">
        <v>1.3148460232269166</v>
      </c>
      <c r="F9" s="82">
        <v>1.3384938994835172</v>
      </c>
      <c r="G9" s="82">
        <v>1.3685743964624846</v>
      </c>
      <c r="H9" s="81">
        <v>1.3948229686738089</v>
      </c>
      <c r="I9" s="82">
        <v>1.4081485815701142</v>
      </c>
      <c r="J9" s="82">
        <v>1.4296771495244203</v>
      </c>
      <c r="K9" s="82">
        <v>1.4482773550979966</v>
      </c>
      <c r="L9" s="82">
        <v>1.463890452678845</v>
      </c>
      <c r="M9" s="81">
        <v>1.4768089929754402</v>
      </c>
      <c r="N9" s="82">
        <v>1.487239369675003</v>
      </c>
      <c r="O9" s="82">
        <v>1.515770925666158</v>
      </c>
      <c r="P9" s="82">
        <v>1.542353931275906</v>
      </c>
      <c r="Q9" s="82">
        <v>1.56686314778547</v>
      </c>
      <c r="R9" s="82">
        <v>1.5897045307516706</v>
      </c>
      <c r="S9" s="82">
        <v>1.6110886511958482</v>
      </c>
      <c r="T9" s="82">
        <v>1.6314739269852063</v>
      </c>
      <c r="U9" s="82">
        <v>1.6500163711224267</v>
      </c>
      <c r="V9" s="82">
        <v>1.6672511837534796</v>
      </c>
      <c r="W9" s="81">
        <v>1.6834855808673106</v>
      </c>
      <c r="X9" s="82">
        <v>1.6988638176535586</v>
      </c>
      <c r="Y9" s="82">
        <v>1.7215596419053685</v>
      </c>
      <c r="Z9" s="82">
        <v>1.7432266395260638</v>
      </c>
      <c r="AA9" s="82">
        <v>1.7639873663868659</v>
      </c>
      <c r="AB9" s="82">
        <v>1.7837515921086786</v>
      </c>
      <c r="AC9" s="82">
        <v>1.8024652216235968</v>
      </c>
      <c r="AD9" s="82">
        <v>1.8272888640665321</v>
      </c>
      <c r="AE9" s="82">
        <v>1.850853155155779</v>
      </c>
      <c r="AF9" s="82">
        <v>1.8730877887876638</v>
      </c>
      <c r="AG9" s="81">
        <v>1.8939706146143407</v>
      </c>
      <c r="AH9" s="82">
        <v>1.913260298183759</v>
      </c>
      <c r="AI9" s="82">
        <v>1.9325422764249582</v>
      </c>
      <c r="AJ9" s="82">
        <v>1.9501490311166845</v>
      </c>
      <c r="AK9" s="82">
        <v>1.9661917008689662</v>
      </c>
      <c r="AL9" s="82">
        <v>1.9808777920890459</v>
      </c>
      <c r="AM9" s="82">
        <v>1.9939316841738657</v>
      </c>
      <c r="AN9" s="82">
        <v>2.0052541123732857</v>
      </c>
      <c r="AO9" s="82">
        <v>2.0150182131866647</v>
      </c>
      <c r="AP9" s="82">
        <v>2.0234864256309408</v>
      </c>
      <c r="AQ9" s="81">
        <v>2.0307573442676259</v>
      </c>
      <c r="AR9" s="82">
        <v>2.0368960385999726</v>
      </c>
      <c r="AS9" s="82">
        <v>2.044700614474678</v>
      </c>
      <c r="AT9" s="82">
        <v>2.0512555136665944</v>
      </c>
      <c r="AU9" s="82">
        <v>2.0565805743914596</v>
      </c>
      <c r="AV9" s="82">
        <v>2.0605899002193127</v>
      </c>
      <c r="AW9" s="82">
        <v>2.0632231757475483</v>
      </c>
      <c r="AX9" s="82">
        <v>2.0702441455301765</v>
      </c>
      <c r="AY9" s="82">
        <v>2.0745776415970858</v>
      </c>
      <c r="AZ9" s="82">
        <v>2.0792718248234321</v>
      </c>
      <c r="BA9" s="81">
        <v>2.0829593226570151</v>
      </c>
      <c r="BB9" s="37"/>
    </row>
    <row r="10" spans="1:54">
      <c r="A10" s="37"/>
      <c r="B10" s="85" t="s">
        <v>58</v>
      </c>
      <c r="C10" s="81">
        <v>4.4611173345073381</v>
      </c>
      <c r="D10" s="82">
        <v>4.9354388637276978</v>
      </c>
      <c r="E10" s="82">
        <v>4.4519173069833462</v>
      </c>
      <c r="F10" s="82">
        <v>4.6464351020564392</v>
      </c>
      <c r="G10" s="82">
        <v>4.7771538274156242</v>
      </c>
      <c r="H10" s="81">
        <v>4.8568967157082286</v>
      </c>
      <c r="I10" s="82">
        <v>4.9039872709399361</v>
      </c>
      <c r="J10" s="82">
        <v>4.8710848472061024</v>
      </c>
      <c r="K10" s="82">
        <v>4.7562195313069537</v>
      </c>
      <c r="L10" s="82">
        <v>4.8076720983484567</v>
      </c>
      <c r="M10" s="81">
        <v>4.8868540564757801</v>
      </c>
      <c r="N10" s="82">
        <v>4.9755815721706451</v>
      </c>
      <c r="O10" s="82">
        <v>5.0734207647030463</v>
      </c>
      <c r="P10" s="82">
        <v>5.174821226860419</v>
      </c>
      <c r="Q10" s="82">
        <v>5.272072038088611</v>
      </c>
      <c r="R10" s="82">
        <v>5.3636049391395568</v>
      </c>
      <c r="S10" s="82">
        <v>5.4501013933361131</v>
      </c>
      <c r="T10" s="82">
        <v>5.5343418756156488</v>
      </c>
      <c r="U10" s="82">
        <v>5.5741480490399695</v>
      </c>
      <c r="V10" s="82">
        <v>5.5668321263504676</v>
      </c>
      <c r="W10" s="81">
        <v>5.600571244820058</v>
      </c>
      <c r="X10" s="82">
        <v>5.6586707929436697</v>
      </c>
      <c r="Y10" s="82">
        <v>5.7005011372335481</v>
      </c>
      <c r="Z10" s="82">
        <v>5.7398085273391359</v>
      </c>
      <c r="AA10" s="82">
        <v>5.7727222036675556</v>
      </c>
      <c r="AB10" s="82">
        <v>5.7955927503550777</v>
      </c>
      <c r="AC10" s="82">
        <v>5.8211225057591678</v>
      </c>
      <c r="AD10" s="82">
        <v>5.8665199266778041</v>
      </c>
      <c r="AE10" s="82">
        <v>5.9245773066872038</v>
      </c>
      <c r="AF10" s="82">
        <v>6.0104193578580354</v>
      </c>
      <c r="AG10" s="81">
        <v>6.0921818145239248</v>
      </c>
      <c r="AH10" s="82">
        <v>6.1660994893062133</v>
      </c>
      <c r="AI10" s="82">
        <v>6.2421914241599437</v>
      </c>
      <c r="AJ10" s="82">
        <v>6.2440992402685227</v>
      </c>
      <c r="AK10" s="82">
        <v>6.1607808728536098</v>
      </c>
      <c r="AL10" s="82">
        <v>6.1559617276921745</v>
      </c>
      <c r="AM10" s="82">
        <v>6.228045181633278</v>
      </c>
      <c r="AN10" s="82">
        <v>6.3106277839549074</v>
      </c>
      <c r="AO10" s="82">
        <v>6.3910663016972054</v>
      </c>
      <c r="AP10" s="82">
        <v>6.4671892371445718</v>
      </c>
      <c r="AQ10" s="81">
        <v>6.5544994348681547</v>
      </c>
      <c r="AR10" s="82">
        <v>6.6386815290343497</v>
      </c>
      <c r="AS10" s="82">
        <v>6.7149728583687587</v>
      </c>
      <c r="AT10" s="82">
        <v>6.7883418383575176</v>
      </c>
      <c r="AU10" s="82">
        <v>6.8538214895067187</v>
      </c>
      <c r="AV10" s="82">
        <v>6.9139706740172935</v>
      </c>
      <c r="AW10" s="82">
        <v>6.9690410581128628</v>
      </c>
      <c r="AX10" s="82">
        <v>6.9367940970216235</v>
      </c>
      <c r="AY10" s="82">
        <v>6.8158840616992871</v>
      </c>
      <c r="AZ10" s="82">
        <v>6.7765530630814448</v>
      </c>
      <c r="BA10" s="81">
        <v>6.8076322406437928</v>
      </c>
      <c r="BB10" s="37"/>
    </row>
    <row r="11" spans="1:54">
      <c r="A11" s="37"/>
      <c r="B11" s="86" t="s">
        <v>62</v>
      </c>
      <c r="C11" s="87">
        <v>24.231588132619393</v>
      </c>
      <c r="D11" s="88">
        <v>34.210715917980927</v>
      </c>
      <c r="E11" s="88">
        <v>25.673619839339789</v>
      </c>
      <c r="F11" s="88">
        <v>25.32130710654404</v>
      </c>
      <c r="G11" s="88">
        <v>25.077168545045296</v>
      </c>
      <c r="H11" s="87">
        <v>24.772926614999225</v>
      </c>
      <c r="I11" s="88">
        <v>24.753586998638546</v>
      </c>
      <c r="J11" s="88">
        <v>24.719674937207547</v>
      </c>
      <c r="K11" s="88">
        <v>24.686639473499689</v>
      </c>
      <c r="L11" s="88">
        <v>24.648684159949759</v>
      </c>
      <c r="M11" s="87">
        <v>24.59174375296281</v>
      </c>
      <c r="N11" s="88">
        <v>24.541721255129701</v>
      </c>
      <c r="O11" s="88">
        <v>24.49721787945349</v>
      </c>
      <c r="P11" s="88">
        <v>24.442701154064324</v>
      </c>
      <c r="Q11" s="88">
        <v>24.389145752058131</v>
      </c>
      <c r="R11" s="88">
        <v>24.363886887005915</v>
      </c>
      <c r="S11" s="88">
        <v>24.330237107321608</v>
      </c>
      <c r="T11" s="88">
        <v>24.30060548383393</v>
      </c>
      <c r="U11" s="88">
        <v>24.267077815432359</v>
      </c>
      <c r="V11" s="88">
        <v>24.214751748928897</v>
      </c>
      <c r="W11" s="87">
        <v>24.216567561644808</v>
      </c>
      <c r="X11" s="88">
        <v>24.171439294461212</v>
      </c>
      <c r="Y11" s="88">
        <v>24.150441815639773</v>
      </c>
      <c r="Z11" s="88">
        <v>24.127432027815367</v>
      </c>
      <c r="AA11" s="88">
        <v>24.110878149889093</v>
      </c>
      <c r="AB11" s="88">
        <v>24.089280893158428</v>
      </c>
      <c r="AC11" s="88">
        <v>24.243839264436048</v>
      </c>
      <c r="AD11" s="88">
        <v>24.290177272041024</v>
      </c>
      <c r="AE11" s="88">
        <v>24.393202164051363</v>
      </c>
      <c r="AF11" s="88">
        <v>24.431029197184159</v>
      </c>
      <c r="AG11" s="87">
        <v>24.449079492112926</v>
      </c>
      <c r="AH11" s="88">
        <v>24.464303530173499</v>
      </c>
      <c r="AI11" s="88">
        <v>24.449056095280902</v>
      </c>
      <c r="AJ11" s="88">
        <v>24.44139728426876</v>
      </c>
      <c r="AK11" s="88">
        <v>24.43641061137896</v>
      </c>
      <c r="AL11" s="88">
        <v>24.445771706901869</v>
      </c>
      <c r="AM11" s="88">
        <v>24.440643825220011</v>
      </c>
      <c r="AN11" s="88">
        <v>24.447791913988127</v>
      </c>
      <c r="AO11" s="88">
        <v>24.445022269302743</v>
      </c>
      <c r="AP11" s="88">
        <v>24.439400143112366</v>
      </c>
      <c r="AQ11" s="87">
        <v>24.434242290971017</v>
      </c>
      <c r="AR11" s="88">
        <v>24.427225498672016</v>
      </c>
      <c r="AS11" s="88">
        <v>24.413667495692543</v>
      </c>
      <c r="AT11" s="88">
        <v>24.399294571550701</v>
      </c>
      <c r="AU11" s="88">
        <v>24.376072302932947</v>
      </c>
      <c r="AV11" s="88">
        <v>24.34591296064184</v>
      </c>
      <c r="AW11" s="88">
        <v>24.30710879626043</v>
      </c>
      <c r="AX11" s="88">
        <v>24.267935061498896</v>
      </c>
      <c r="AY11" s="88">
        <v>24.244218748528432</v>
      </c>
      <c r="AZ11" s="88">
        <v>24.216272820986024</v>
      </c>
      <c r="BA11" s="87">
        <v>24.203687901234296</v>
      </c>
      <c r="BB11" s="37"/>
    </row>
    <row r="12" spans="1:54">
      <c r="A12" s="37"/>
      <c r="B12" s="89" t="s">
        <v>61</v>
      </c>
      <c r="C12" s="90">
        <v>1.1006893668633715</v>
      </c>
      <c r="D12" s="82">
        <v>12.026009149190486</v>
      </c>
      <c r="E12" s="82">
        <v>2.2893413476087434</v>
      </c>
      <c r="F12" s="82">
        <v>1.8758058551845151</v>
      </c>
      <c r="G12" s="82">
        <v>1.8157807235204655</v>
      </c>
      <c r="H12" s="90">
        <v>1.6226853748346783</v>
      </c>
      <c r="I12" s="82">
        <v>1.8252008633007222</v>
      </c>
      <c r="J12" s="82">
        <v>1.9443498195149971</v>
      </c>
      <c r="K12" s="82">
        <v>1.9717868482967305</v>
      </c>
      <c r="L12" s="82">
        <v>2.1638372610418344</v>
      </c>
      <c r="M12" s="90">
        <v>2.3485953285166659</v>
      </c>
      <c r="N12" s="82">
        <v>2.5688441953659904</v>
      </c>
      <c r="O12" s="82">
        <v>2.8040295105525601</v>
      </c>
      <c r="P12" s="82">
        <v>3.028611124931686</v>
      </c>
      <c r="Q12" s="82">
        <v>3.2737786339743948</v>
      </c>
      <c r="R12" s="82">
        <v>3.5299126642373864</v>
      </c>
      <c r="S12" s="82">
        <v>3.7684537490943839</v>
      </c>
      <c r="T12" s="82">
        <v>4.0077195198471074</v>
      </c>
      <c r="U12" s="82">
        <v>4.1757695344842247</v>
      </c>
      <c r="V12" s="82">
        <v>4.2328880966008242</v>
      </c>
      <c r="W12" s="90">
        <v>4.3892049854191626</v>
      </c>
      <c r="X12" s="82">
        <v>4.5100909319525471</v>
      </c>
      <c r="Y12" s="82">
        <v>4.6611567031653607</v>
      </c>
      <c r="Z12" s="82">
        <v>4.8197745199824595</v>
      </c>
      <c r="AA12" s="82">
        <v>4.9831274232313945</v>
      </c>
      <c r="AB12" s="82">
        <v>5.1334454364645126</v>
      </c>
      <c r="AC12" s="82">
        <v>5.4680298008603003</v>
      </c>
      <c r="AD12" s="82">
        <v>5.7588536080580539</v>
      </c>
      <c r="AE12" s="82">
        <v>6.1201070694504409</v>
      </c>
      <c r="AF12" s="82">
        <v>6.4367459807751217</v>
      </c>
      <c r="AG12" s="90">
        <v>6.7163558063554021</v>
      </c>
      <c r="AH12" s="82">
        <v>6.9691167396567337</v>
      </c>
      <c r="AI12" s="82">
        <v>7.2147021251348988</v>
      </c>
      <c r="AJ12" s="82">
        <v>7.3653985289316566</v>
      </c>
      <c r="AK12" s="82">
        <v>7.4040961237437486</v>
      </c>
      <c r="AL12" s="82">
        <v>7.5387629662877416</v>
      </c>
      <c r="AM12" s="82">
        <v>7.7300307880948367</v>
      </c>
      <c r="AN12" s="82">
        <v>7.9635848428492082</v>
      </c>
      <c r="AO12" s="82">
        <v>8.1885739903478196</v>
      </c>
      <c r="AP12" s="82">
        <v>8.4106710989108606</v>
      </c>
      <c r="AQ12" s="90">
        <v>8.6399513680349926</v>
      </c>
      <c r="AR12" s="82">
        <v>8.8685049887861922</v>
      </c>
      <c r="AS12" s="82">
        <v>9.0917581730225479</v>
      </c>
      <c r="AT12" s="82">
        <v>9.3095421841395165</v>
      </c>
      <c r="AU12" s="82">
        <v>9.5106143873180855</v>
      </c>
      <c r="AV12" s="82">
        <v>9.6984378292100502</v>
      </c>
      <c r="AW12" s="82">
        <v>9.8985744437501779</v>
      </c>
      <c r="AX12" s="82">
        <v>10.024154985812501</v>
      </c>
      <c r="AY12" s="82">
        <v>10.065335011846372</v>
      </c>
      <c r="AZ12" s="82">
        <v>10.199253212630872</v>
      </c>
      <c r="BA12" s="90">
        <v>10.408397103449225</v>
      </c>
      <c r="BB12" s="37"/>
    </row>
    <row r="13" spans="1:54">
      <c r="A13" s="37"/>
      <c r="B13" s="89" t="s">
        <v>63</v>
      </c>
      <c r="C13" s="81">
        <v>1.4561463174877811</v>
      </c>
      <c r="D13" s="82">
        <v>0.81502863156717198</v>
      </c>
      <c r="E13" s="82">
        <v>0.89850392521309064</v>
      </c>
      <c r="F13" s="82">
        <v>0.97245649624418984</v>
      </c>
      <c r="G13" s="82">
        <v>0.83983885735101127</v>
      </c>
      <c r="H13" s="81">
        <v>0.80044606462518886</v>
      </c>
      <c r="I13" s="82">
        <v>0.82216136409390128</v>
      </c>
      <c r="J13" s="82">
        <v>0.89258838829196752</v>
      </c>
      <c r="K13" s="82">
        <v>0.96498891254226182</v>
      </c>
      <c r="L13" s="82">
        <v>1.0734638920724038</v>
      </c>
      <c r="M13" s="81">
        <v>1.1940535118137094</v>
      </c>
      <c r="N13" s="82">
        <v>1.3115431545047294</v>
      </c>
      <c r="O13" s="82">
        <v>1.4653791634698858</v>
      </c>
      <c r="P13" s="82">
        <v>1.619272885604873</v>
      </c>
      <c r="Q13" s="82">
        <v>1.8084358929390116</v>
      </c>
      <c r="R13" s="82">
        <v>2.0140758976383775</v>
      </c>
      <c r="S13" s="82">
        <v>2.2384752245165509</v>
      </c>
      <c r="T13" s="82">
        <v>2.4886539410940691</v>
      </c>
      <c r="U13" s="82">
        <v>2.76139174004234</v>
      </c>
      <c r="V13" s="82">
        <v>3.0485184915724681</v>
      </c>
      <c r="W13" s="81">
        <v>3.3546228946467918</v>
      </c>
      <c r="X13" s="82">
        <v>3.5917889794944702</v>
      </c>
      <c r="Y13" s="82">
        <v>3.8305334543069214</v>
      </c>
      <c r="Z13" s="82">
        <v>4.0691731622297755</v>
      </c>
      <c r="AA13" s="82">
        <v>4.3119875056742343</v>
      </c>
      <c r="AB13" s="82">
        <v>4.5571882428251351</v>
      </c>
      <c r="AC13" s="82">
        <v>4.804574619893736</v>
      </c>
      <c r="AD13" s="82">
        <v>5.0626742507171452</v>
      </c>
      <c r="AE13" s="82">
        <v>5.3305306883052426</v>
      </c>
      <c r="AF13" s="82">
        <v>5.6078619280153763</v>
      </c>
      <c r="AG13" s="81">
        <v>5.8952285460257521</v>
      </c>
      <c r="AH13" s="82">
        <v>6.1932723755055301</v>
      </c>
      <c r="AI13" s="82">
        <v>6.5045234477603184</v>
      </c>
      <c r="AJ13" s="82">
        <v>6.8323473372212717</v>
      </c>
      <c r="AK13" s="82">
        <v>7.1612333188169055</v>
      </c>
      <c r="AL13" s="82">
        <v>7.4945143602194593</v>
      </c>
      <c r="AM13" s="82">
        <v>7.8335677794039187</v>
      </c>
      <c r="AN13" s="82">
        <v>8.1788484145079146</v>
      </c>
      <c r="AO13" s="82">
        <v>8.5348404133395164</v>
      </c>
      <c r="AP13" s="82">
        <v>8.9014490563080368</v>
      </c>
      <c r="AQ13" s="81">
        <v>9.2785140875111072</v>
      </c>
      <c r="AR13" s="82">
        <v>9.6644944186980357</v>
      </c>
      <c r="AS13" s="82">
        <v>10.061811702089942</v>
      </c>
      <c r="AT13" s="82">
        <v>10.472203318309569</v>
      </c>
      <c r="AU13" s="82">
        <v>10.893309296849647</v>
      </c>
      <c r="AV13" s="82">
        <v>11.324469208660533</v>
      </c>
      <c r="AW13" s="82">
        <v>11.758972253100426</v>
      </c>
      <c r="AX13" s="82">
        <v>12.201284009564166</v>
      </c>
      <c r="AY13" s="82">
        <v>12.655001874798684</v>
      </c>
      <c r="AZ13" s="82">
        <v>13.116296384494531</v>
      </c>
      <c r="BA13" s="81">
        <v>13.594125812657824</v>
      </c>
      <c r="BB13" s="37"/>
    </row>
    <row r="14" spans="1:54">
      <c r="A14" s="37"/>
      <c r="B14" s="89" t="s">
        <v>2</v>
      </c>
      <c r="C14" s="81">
        <v>2.5568356843511526</v>
      </c>
      <c r="D14" s="82">
        <v>12.841037780757658</v>
      </c>
      <c r="E14" s="82">
        <v>3.1878452728218343</v>
      </c>
      <c r="F14" s="82">
        <v>2.8482623514287053</v>
      </c>
      <c r="G14" s="82">
        <v>2.6556195808714769</v>
      </c>
      <c r="H14" s="81">
        <v>2.4231314394598673</v>
      </c>
      <c r="I14" s="82">
        <v>2.6473622273946233</v>
      </c>
      <c r="J14" s="82">
        <v>2.8369382078069645</v>
      </c>
      <c r="K14" s="82">
        <v>2.9367757608389922</v>
      </c>
      <c r="L14" s="82">
        <v>3.2373011531142382</v>
      </c>
      <c r="M14" s="81">
        <v>3.5426488403303753</v>
      </c>
      <c r="N14" s="82">
        <v>3.8803873498707198</v>
      </c>
      <c r="O14" s="82">
        <v>4.2694086740224462</v>
      </c>
      <c r="P14" s="82">
        <v>4.6478840105365595</v>
      </c>
      <c r="Q14" s="82">
        <v>5.0822145269134067</v>
      </c>
      <c r="R14" s="82">
        <v>5.5439885618757643</v>
      </c>
      <c r="S14" s="82">
        <v>6.0069289736109344</v>
      </c>
      <c r="T14" s="82">
        <v>6.496373460941177</v>
      </c>
      <c r="U14" s="82">
        <v>6.9371612745265647</v>
      </c>
      <c r="V14" s="82">
        <v>7.2814065881732919</v>
      </c>
      <c r="W14" s="81">
        <v>7.7438278800659539</v>
      </c>
      <c r="X14" s="82">
        <v>8.1018799114470177</v>
      </c>
      <c r="Y14" s="82">
        <v>8.4916901574722825</v>
      </c>
      <c r="Z14" s="82">
        <v>8.8889476822122351</v>
      </c>
      <c r="AA14" s="82">
        <v>9.2951149289056296</v>
      </c>
      <c r="AB14" s="82">
        <v>9.6906336792896468</v>
      </c>
      <c r="AC14" s="82">
        <v>10.272604420754035</v>
      </c>
      <c r="AD14" s="82">
        <v>10.821527858775198</v>
      </c>
      <c r="AE14" s="82">
        <v>11.450637757755683</v>
      </c>
      <c r="AF14" s="82">
        <v>12.044607908790498</v>
      </c>
      <c r="AG14" s="81">
        <v>12.611584352381154</v>
      </c>
      <c r="AH14" s="82">
        <v>13.162389115162263</v>
      </c>
      <c r="AI14" s="82">
        <v>13.719225572895217</v>
      </c>
      <c r="AJ14" s="82">
        <v>14.197745866152928</v>
      </c>
      <c r="AK14" s="82">
        <v>14.565329442560653</v>
      </c>
      <c r="AL14" s="82">
        <v>15.0332773265072</v>
      </c>
      <c r="AM14" s="82">
        <v>15.563598567498754</v>
      </c>
      <c r="AN14" s="82">
        <v>16.142433257357123</v>
      </c>
      <c r="AO14" s="82">
        <v>16.723414403687336</v>
      </c>
      <c r="AP14" s="82">
        <v>17.312120155218899</v>
      </c>
      <c r="AQ14" s="81">
        <v>17.918465455546098</v>
      </c>
      <c r="AR14" s="82">
        <v>18.532999407484226</v>
      </c>
      <c r="AS14" s="82">
        <v>19.153569875112488</v>
      </c>
      <c r="AT14" s="82">
        <v>19.781745502449084</v>
      </c>
      <c r="AU14" s="82">
        <v>20.403923684167733</v>
      </c>
      <c r="AV14" s="82">
        <v>21.022907037870581</v>
      </c>
      <c r="AW14" s="82">
        <v>21.657546696850602</v>
      </c>
      <c r="AX14" s="82">
        <v>22.225438995376667</v>
      </c>
      <c r="AY14" s="82">
        <v>22.720336886645057</v>
      </c>
      <c r="AZ14" s="82">
        <v>23.315549597125404</v>
      </c>
      <c r="BA14" s="81">
        <v>24.002522916107047</v>
      </c>
      <c r="BB14" s="37"/>
    </row>
    <row r="15" spans="1:54">
      <c r="A15" s="37"/>
      <c r="B15" s="91" t="s">
        <v>3</v>
      </c>
      <c r="C15" s="92">
        <v>87.98559967736702</v>
      </c>
      <c r="D15" s="93">
        <v>94.802602388749165</v>
      </c>
      <c r="E15" s="93">
        <v>92.748049721848318</v>
      </c>
      <c r="F15" s="93">
        <v>93.028775399939533</v>
      </c>
      <c r="G15" s="93">
        <v>93.005618306002219</v>
      </c>
      <c r="H15" s="92">
        <v>88.022393579914223</v>
      </c>
      <c r="I15" s="93">
        <v>87.696101078837216</v>
      </c>
      <c r="J15" s="93">
        <v>87.492126650120895</v>
      </c>
      <c r="K15" s="93">
        <v>87.20351078139781</v>
      </c>
      <c r="L15" s="93">
        <v>87.095769036418176</v>
      </c>
      <c r="M15" s="92">
        <v>87.408491923241215</v>
      </c>
      <c r="N15" s="93">
        <v>87.730514379561654</v>
      </c>
      <c r="O15" s="93">
        <v>88.6452242665748</v>
      </c>
      <c r="P15" s="93">
        <v>89.738172636595024</v>
      </c>
      <c r="Q15" s="93">
        <v>91.367230985407161</v>
      </c>
      <c r="R15" s="93">
        <v>93.226834114236226</v>
      </c>
      <c r="S15" s="93">
        <v>95.455131957695485</v>
      </c>
      <c r="T15" s="93">
        <v>98.092102908008613</v>
      </c>
      <c r="U15" s="93">
        <v>101.03843030578015</v>
      </c>
      <c r="V15" s="93">
        <v>104.11537246859427</v>
      </c>
      <c r="W15" s="92">
        <v>107.50989275476758</v>
      </c>
      <c r="X15" s="93">
        <v>111.17596484806393</v>
      </c>
      <c r="Y15" s="93">
        <v>115.04518100551626</v>
      </c>
      <c r="Z15" s="93">
        <v>119.12668888179735</v>
      </c>
      <c r="AA15" s="93">
        <v>123.44008078770452</v>
      </c>
      <c r="AB15" s="93">
        <v>127.97863053189506</v>
      </c>
      <c r="AC15" s="93">
        <v>132.75777131999371</v>
      </c>
      <c r="AD15" s="93">
        <v>137.84258135330523</v>
      </c>
      <c r="AE15" s="93">
        <v>143.26266379517543</v>
      </c>
      <c r="AF15" s="93">
        <v>149.00854512341184</v>
      </c>
      <c r="AG15" s="92">
        <v>155.05763234577304</v>
      </c>
      <c r="AH15" s="93">
        <v>161.37205634389261</v>
      </c>
      <c r="AI15" s="93">
        <v>167.86223681209356</v>
      </c>
      <c r="AJ15" s="93">
        <v>174.54754700991606</v>
      </c>
      <c r="AK15" s="93">
        <v>181.33087931798534</v>
      </c>
      <c r="AL15" s="93">
        <v>188.3200948997974</v>
      </c>
      <c r="AM15" s="93">
        <v>195.60743828493696</v>
      </c>
      <c r="AN15" s="93">
        <v>203.14674159617948</v>
      </c>
      <c r="AO15" s="93">
        <v>210.93110082185703</v>
      </c>
      <c r="AP15" s="93">
        <v>218.97080846192085</v>
      </c>
      <c r="AQ15" s="92">
        <v>227.26839980639477</v>
      </c>
      <c r="AR15" s="93">
        <v>235.79517879535967</v>
      </c>
      <c r="AS15" s="93">
        <v>244.52217608268023</v>
      </c>
      <c r="AT15" s="93">
        <v>253.45946405018742</v>
      </c>
      <c r="AU15" s="93">
        <v>262.5791725640193</v>
      </c>
      <c r="AV15" s="93">
        <v>271.8539681261845</v>
      </c>
      <c r="AW15" s="93">
        <v>281.16745753124775</v>
      </c>
      <c r="AX15" s="93">
        <v>290.58960034502132</v>
      </c>
      <c r="AY15" s="93">
        <v>300.20977420698335</v>
      </c>
      <c r="AZ15" s="93">
        <v>310.01353598654288</v>
      </c>
      <c r="BA15" s="92">
        <v>320.17651837885535</v>
      </c>
      <c r="BB15" s="37"/>
    </row>
    <row r="16" spans="1:54">
      <c r="A16" s="94"/>
      <c r="B16" s="94" t="s">
        <v>71</v>
      </c>
      <c r="C16" s="95"/>
      <c r="D16" s="96"/>
      <c r="E16" s="96"/>
      <c r="F16" s="96"/>
      <c r="G16" s="96"/>
      <c r="H16" s="95"/>
      <c r="I16" s="96"/>
      <c r="J16" s="96"/>
      <c r="K16" s="96"/>
      <c r="L16" s="96"/>
      <c r="M16" s="95"/>
      <c r="N16" s="96"/>
      <c r="O16" s="96"/>
      <c r="P16" s="96"/>
      <c r="Q16" s="96"/>
      <c r="R16" s="96"/>
      <c r="S16" s="96"/>
      <c r="T16" s="96"/>
      <c r="U16" s="96"/>
      <c r="V16" s="96"/>
      <c r="W16" s="95"/>
      <c r="X16" s="96"/>
      <c r="Y16" s="96"/>
      <c r="Z16" s="96"/>
      <c r="AA16" s="96"/>
      <c r="AB16" s="96"/>
      <c r="AC16" s="96"/>
      <c r="AD16" s="96"/>
      <c r="AE16" s="96"/>
      <c r="AF16" s="96"/>
      <c r="AG16" s="95"/>
      <c r="AH16" s="96"/>
      <c r="AI16" s="96"/>
      <c r="AJ16" s="96"/>
      <c r="AK16" s="96"/>
      <c r="AL16" s="96"/>
      <c r="AM16" s="96"/>
      <c r="AN16" s="96"/>
      <c r="AO16" s="96"/>
      <c r="AP16" s="96"/>
      <c r="AQ16" s="95"/>
      <c r="AR16" s="96"/>
      <c r="AS16" s="96"/>
      <c r="AT16" s="96"/>
      <c r="AU16" s="96"/>
      <c r="AV16" s="96"/>
      <c r="AW16" s="96"/>
      <c r="AX16" s="96"/>
      <c r="AY16" s="96"/>
      <c r="AZ16" s="96"/>
      <c r="BA16" s="95"/>
      <c r="BB16" s="96"/>
    </row>
    <row r="17" spans="1:54">
      <c r="A17" s="97"/>
      <c r="B17" s="97" t="s">
        <v>72</v>
      </c>
      <c r="C17" s="98">
        <v>0.69396229462020254</v>
      </c>
      <c r="D17" s="99">
        <v>0.32618946190127324</v>
      </c>
      <c r="E17" s="99">
        <v>0.37742177726013076</v>
      </c>
      <c r="F17" s="99">
        <v>0.444718488480076</v>
      </c>
      <c r="G17" s="99">
        <v>0.52460382881113388</v>
      </c>
      <c r="H17" s="98">
        <v>0.61196925664969115</v>
      </c>
      <c r="I17" s="99">
        <v>0.84732557297022815</v>
      </c>
      <c r="J17" s="99">
        <v>1.082681889290765</v>
      </c>
      <c r="K17" s="99">
        <v>1.318038205611302</v>
      </c>
      <c r="L17" s="99">
        <v>1.553394521931839</v>
      </c>
      <c r="M17" s="98">
        <v>1.788750838252376</v>
      </c>
      <c r="N17" s="99">
        <v>2.024107154572913</v>
      </c>
      <c r="O17" s="99">
        <v>2.2594634708934498</v>
      </c>
      <c r="P17" s="99">
        <v>2.4948197872139866</v>
      </c>
      <c r="Q17" s="99">
        <v>2.7301761035345233</v>
      </c>
      <c r="R17" s="99">
        <v>2.9655324198550601</v>
      </c>
      <c r="S17" s="99">
        <v>3.2008887361755969</v>
      </c>
      <c r="T17" s="99">
        <v>3.4362450524961337</v>
      </c>
      <c r="U17" s="99">
        <v>3.6716013688166704</v>
      </c>
      <c r="V17" s="99">
        <v>3.9069576851372072</v>
      </c>
      <c r="W17" s="98">
        <v>4.1423140014577458</v>
      </c>
      <c r="X17" s="99">
        <v>4.1128456061017262</v>
      </c>
      <c r="Y17" s="99">
        <v>4.0913096210988984</v>
      </c>
      <c r="Z17" s="99">
        <v>4.0646556275862169</v>
      </c>
      <c r="AA17" s="99">
        <v>4.035399927842076</v>
      </c>
      <c r="AB17" s="99">
        <v>4.0097911953137926</v>
      </c>
      <c r="AC17" s="99">
        <v>3.989199469847077</v>
      </c>
      <c r="AD17" s="99">
        <v>3.9690761754287651</v>
      </c>
      <c r="AE17" s="99">
        <v>3.9395672758102593</v>
      </c>
      <c r="AF17" s="99">
        <v>3.9176121259606846</v>
      </c>
      <c r="AG17" s="98">
        <v>3.9032236027350793</v>
      </c>
      <c r="AH17" s="99">
        <v>3.8994815483031973</v>
      </c>
      <c r="AI17" s="99">
        <v>3.9013811559558862</v>
      </c>
      <c r="AJ17" s="99">
        <v>3.9021804574641807</v>
      </c>
      <c r="AK17" s="99">
        <v>3.9014674259484368</v>
      </c>
      <c r="AL17" s="99">
        <v>3.8955821263238564</v>
      </c>
      <c r="AM17" s="99">
        <v>3.9062950153454752</v>
      </c>
      <c r="AN17" s="99">
        <v>3.9104317989682587</v>
      </c>
      <c r="AO17" s="99">
        <v>3.9202769755565017</v>
      </c>
      <c r="AP17" s="99">
        <v>3.9294958602744829</v>
      </c>
      <c r="AQ17" s="98">
        <v>3.9358102225389873</v>
      </c>
      <c r="AR17" s="99">
        <v>3.9467332019141823</v>
      </c>
      <c r="AS17" s="99">
        <v>3.9691069350858301</v>
      </c>
      <c r="AT17" s="99">
        <v>3.9791115222332651</v>
      </c>
      <c r="AU17" s="99">
        <v>3.9959416241339314</v>
      </c>
      <c r="AV17" s="99">
        <v>4.011141474664325</v>
      </c>
      <c r="AW17" s="99">
        <v>4.0339849028160559</v>
      </c>
      <c r="AX17" s="99">
        <v>4.0992305979728316</v>
      </c>
      <c r="AY17" s="99">
        <v>4.1741314491474641</v>
      </c>
      <c r="AZ17" s="99">
        <v>4.1016123497675752</v>
      </c>
      <c r="BA17" s="98">
        <v>4.0966432784677922</v>
      </c>
      <c r="BB17" s="100"/>
    </row>
    <row r="18" spans="1:54">
      <c r="A18" s="97"/>
      <c r="B18" s="101" t="s">
        <v>73</v>
      </c>
      <c r="C18" s="102">
        <v>0.71542499999999998</v>
      </c>
      <c r="D18" s="103">
        <v>3.9386365862517723E-2</v>
      </c>
      <c r="E18" s="103">
        <v>3.9597105858117671E-3</v>
      </c>
      <c r="F18" s="103">
        <v>5.4343697151341727E-2</v>
      </c>
      <c r="G18" s="103">
        <v>0.12616693476711685</v>
      </c>
      <c r="H18" s="102">
        <v>0.18587310137539292</v>
      </c>
      <c r="I18" s="103">
        <v>0.44963582804754976</v>
      </c>
      <c r="J18" s="103">
        <v>0.71339855471970659</v>
      </c>
      <c r="K18" s="103">
        <v>0.97716128139186342</v>
      </c>
      <c r="L18" s="103">
        <v>1.2409240080640203</v>
      </c>
      <c r="M18" s="102">
        <v>1.5046867347361772</v>
      </c>
      <c r="N18" s="103">
        <v>1.7684494614083341</v>
      </c>
      <c r="O18" s="103">
        <v>2.0322121880804911</v>
      </c>
      <c r="P18" s="103">
        <v>2.295974914752648</v>
      </c>
      <c r="Q18" s="103">
        <v>2.559737641424805</v>
      </c>
      <c r="R18" s="103">
        <v>2.8235003680969619</v>
      </c>
      <c r="S18" s="103">
        <v>3.0872630947691189</v>
      </c>
      <c r="T18" s="103">
        <v>3.3510258214412758</v>
      </c>
      <c r="U18" s="103">
        <v>3.6147885481134328</v>
      </c>
      <c r="V18" s="103">
        <v>3.8785512747855897</v>
      </c>
      <c r="W18" s="102">
        <v>4.1423140014577458</v>
      </c>
      <c r="X18" s="103">
        <v>4.1128456061017262</v>
      </c>
      <c r="Y18" s="103">
        <v>4.0913096210988984</v>
      </c>
      <c r="Z18" s="103">
        <v>4.0646556275862169</v>
      </c>
      <c r="AA18" s="103">
        <v>4.035399927842076</v>
      </c>
      <c r="AB18" s="103">
        <v>4.0097911953137926</v>
      </c>
      <c r="AC18" s="103">
        <v>3.989199469847077</v>
      </c>
      <c r="AD18" s="103">
        <v>3.9690761754287651</v>
      </c>
      <c r="AE18" s="103">
        <v>3.9395672758102593</v>
      </c>
      <c r="AF18" s="103">
        <v>3.9176121259606846</v>
      </c>
      <c r="AG18" s="102">
        <v>3.9032236027350793</v>
      </c>
      <c r="AH18" s="103">
        <v>3.8994815483031973</v>
      </c>
      <c r="AI18" s="103">
        <v>3.9013811559558862</v>
      </c>
      <c r="AJ18" s="103">
        <v>3.9021804574641807</v>
      </c>
      <c r="AK18" s="103">
        <v>3.9014674259484368</v>
      </c>
      <c r="AL18" s="103">
        <v>3.8955821263238564</v>
      </c>
      <c r="AM18" s="103">
        <v>3.9062950153454752</v>
      </c>
      <c r="AN18" s="103">
        <v>3.9104317989682587</v>
      </c>
      <c r="AO18" s="103">
        <v>3.9202769755565017</v>
      </c>
      <c r="AP18" s="103">
        <v>3.9294958602744829</v>
      </c>
      <c r="AQ18" s="102">
        <v>3.9358102225389873</v>
      </c>
      <c r="AR18" s="103">
        <v>3.9467332019141823</v>
      </c>
      <c r="AS18" s="103">
        <v>3.9691069350858301</v>
      </c>
      <c r="AT18" s="103">
        <v>3.9791115222332651</v>
      </c>
      <c r="AU18" s="103">
        <v>3.9959416241339314</v>
      </c>
      <c r="AV18" s="103">
        <v>4.011141474664325</v>
      </c>
      <c r="AW18" s="103">
        <v>4.0339849028160559</v>
      </c>
      <c r="AX18" s="103">
        <v>4.0992305979728316</v>
      </c>
      <c r="AY18" s="103">
        <v>4.1741314491474641</v>
      </c>
      <c r="AZ18" s="103">
        <v>4.1016123497675752</v>
      </c>
      <c r="BA18" s="102">
        <v>4.0966432784677922</v>
      </c>
      <c r="BB18" s="100"/>
    </row>
    <row r="19" spans="1:54" ht="27" customHeight="1" thickBot="1">
      <c r="A19" s="109"/>
      <c r="B19" s="145" t="s">
        <v>232</v>
      </c>
      <c r="C19" s="145"/>
      <c r="D19" s="145"/>
      <c r="E19" s="145"/>
      <c r="F19" s="145"/>
      <c r="G19" s="145"/>
      <c r="H19" s="145"/>
      <c r="I19" s="106"/>
      <c r="J19" s="106"/>
      <c r="K19" s="106"/>
      <c r="L19" s="10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7"/>
      <c r="BB19" s="109"/>
    </row>
    <row r="20" spans="1:54">
      <c r="A20" s="109"/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09"/>
      <c r="BB20" s="109"/>
    </row>
  </sheetData>
  <mergeCells count="1">
    <mergeCell ref="B19:H19"/>
  </mergeCells>
  <phoneticPr fontId="3" type="noConversion"/>
  <hyperlinks>
    <hyperlink ref="A1" location="Contents!A1" display="Contents!A1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20"/>
  <sheetViews>
    <sheetView showGridLines="0" workbookViewId="0"/>
  </sheetViews>
  <sheetFormatPr defaultColWidth="10.85546875" defaultRowHeight="12.75"/>
  <cols>
    <col min="1" max="1" width="9.140625" customWidth="1"/>
    <col min="2" max="2" width="33.42578125" customWidth="1"/>
    <col min="3" max="52" width="10.85546875" customWidth="1"/>
  </cols>
  <sheetData>
    <row r="1" spans="1:54" ht="39.75" customHeight="1">
      <c r="A1" s="34" t="s">
        <v>48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7"/>
      <c r="BB1" s="37"/>
    </row>
    <row r="2" spans="1:54" ht="17.25">
      <c r="A2" s="37"/>
      <c r="B2" s="38" t="s">
        <v>70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40"/>
      <c r="BB2" s="37"/>
    </row>
    <row r="3" spans="1:54" ht="13.5" thickBot="1">
      <c r="A3" s="37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7"/>
      <c r="BB3" s="37"/>
    </row>
    <row r="4" spans="1:54">
      <c r="A4" s="37"/>
      <c r="B4" s="78" t="s">
        <v>0</v>
      </c>
      <c r="C4" s="79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79" t="s">
        <v>10</v>
      </c>
      <c r="J4" s="79" t="s">
        <v>11</v>
      </c>
      <c r="K4" s="79" t="s">
        <v>12</v>
      </c>
      <c r="L4" s="79" t="s">
        <v>13</v>
      </c>
      <c r="M4" s="79" t="s">
        <v>14</v>
      </c>
      <c r="N4" s="79" t="s">
        <v>15</v>
      </c>
      <c r="O4" s="79" t="s">
        <v>16</v>
      </c>
      <c r="P4" s="79" t="s">
        <v>17</v>
      </c>
      <c r="Q4" s="79" t="s">
        <v>18</v>
      </c>
      <c r="R4" s="79" t="s">
        <v>19</v>
      </c>
      <c r="S4" s="79" t="s">
        <v>20</v>
      </c>
      <c r="T4" s="79" t="s">
        <v>21</v>
      </c>
      <c r="U4" s="79" t="s">
        <v>22</v>
      </c>
      <c r="V4" s="79" t="s">
        <v>23</v>
      </c>
      <c r="W4" s="79" t="s">
        <v>24</v>
      </c>
      <c r="X4" s="79" t="s">
        <v>25</v>
      </c>
      <c r="Y4" s="79" t="s">
        <v>26</v>
      </c>
      <c r="Z4" s="79" t="s">
        <v>27</v>
      </c>
      <c r="AA4" s="79" t="s">
        <v>28</v>
      </c>
      <c r="AB4" s="79" t="s">
        <v>29</v>
      </c>
      <c r="AC4" s="79" t="s">
        <v>30</v>
      </c>
      <c r="AD4" s="79" t="s">
        <v>31</v>
      </c>
      <c r="AE4" s="79" t="s">
        <v>32</v>
      </c>
      <c r="AF4" s="79" t="s">
        <v>33</v>
      </c>
      <c r="AG4" s="79" t="s">
        <v>34</v>
      </c>
      <c r="AH4" s="79" t="s">
        <v>35</v>
      </c>
      <c r="AI4" s="79" t="s">
        <v>36</v>
      </c>
      <c r="AJ4" s="79" t="s">
        <v>37</v>
      </c>
      <c r="AK4" s="79" t="s">
        <v>38</v>
      </c>
      <c r="AL4" s="79" t="s">
        <v>39</v>
      </c>
      <c r="AM4" s="79" t="s">
        <v>40</v>
      </c>
      <c r="AN4" s="79" t="s">
        <v>41</v>
      </c>
      <c r="AO4" s="79" t="s">
        <v>42</v>
      </c>
      <c r="AP4" s="79" t="s">
        <v>43</v>
      </c>
      <c r="AQ4" s="79" t="s">
        <v>44</v>
      </c>
      <c r="AR4" s="79" t="s">
        <v>45</v>
      </c>
      <c r="AS4" s="79" t="s">
        <v>46</v>
      </c>
      <c r="AT4" s="79" t="s">
        <v>47</v>
      </c>
      <c r="AU4" s="79" t="s">
        <v>49</v>
      </c>
      <c r="AV4" s="79" t="s">
        <v>50</v>
      </c>
      <c r="AW4" s="79" t="s">
        <v>52</v>
      </c>
      <c r="AX4" s="79" t="s">
        <v>51</v>
      </c>
      <c r="AY4" s="79" t="s">
        <v>53</v>
      </c>
      <c r="AZ4" s="79" t="s">
        <v>55</v>
      </c>
      <c r="BA4" s="79" t="s">
        <v>56</v>
      </c>
      <c r="BB4" s="37"/>
    </row>
    <row r="5" spans="1:54">
      <c r="A5" s="37"/>
      <c r="B5" s="80" t="s">
        <v>59</v>
      </c>
      <c r="C5" s="81">
        <v>36.061076978413446</v>
      </c>
      <c r="D5" s="82">
        <v>35.523121423316098</v>
      </c>
      <c r="E5" s="82">
        <v>35.435832693643803</v>
      </c>
      <c r="F5" s="82">
        <v>35.591076824388814</v>
      </c>
      <c r="G5" s="82">
        <v>35.58057059578887</v>
      </c>
      <c r="H5" s="81">
        <v>35.810763833575479</v>
      </c>
      <c r="I5" s="82">
        <v>35.785614456590707</v>
      </c>
      <c r="J5" s="82">
        <v>35.755992151855544</v>
      </c>
      <c r="K5" s="82">
        <v>35.735775425755421</v>
      </c>
      <c r="L5" s="82">
        <v>35.713402930374563</v>
      </c>
      <c r="M5" s="81">
        <v>35.70723592070329</v>
      </c>
      <c r="N5" s="82">
        <v>35.681679008191217</v>
      </c>
      <c r="O5" s="82">
        <v>35.673224322305401</v>
      </c>
      <c r="P5" s="82">
        <v>35.672988761810188</v>
      </c>
      <c r="Q5" s="82">
        <v>35.652860536403651</v>
      </c>
      <c r="R5" s="82">
        <v>35.635425000467507</v>
      </c>
      <c r="S5" s="82">
        <v>35.616722239671951</v>
      </c>
      <c r="T5" s="82">
        <v>35.592994445926244</v>
      </c>
      <c r="U5" s="82">
        <v>35.586412059890456</v>
      </c>
      <c r="V5" s="82">
        <v>35.616594443884821</v>
      </c>
      <c r="W5" s="81">
        <v>35.644368894216754</v>
      </c>
      <c r="X5" s="82">
        <v>35.684620648764167</v>
      </c>
      <c r="Y5" s="82">
        <v>35.710933648144639</v>
      </c>
      <c r="Z5" s="82">
        <v>35.727281780075678</v>
      </c>
      <c r="AA5" s="82">
        <v>35.741613504483446</v>
      </c>
      <c r="AB5" s="82">
        <v>35.756882017034258</v>
      </c>
      <c r="AC5" s="82">
        <v>35.769222097878099</v>
      </c>
      <c r="AD5" s="82">
        <v>35.747808838835105</v>
      </c>
      <c r="AE5" s="82">
        <v>35.728845927860093</v>
      </c>
      <c r="AF5" s="82">
        <v>35.715993212158331</v>
      </c>
      <c r="AG5" s="81">
        <v>35.712651281566529</v>
      </c>
      <c r="AH5" s="82">
        <v>35.720313801831345</v>
      </c>
      <c r="AI5" s="82">
        <v>35.70509264605522</v>
      </c>
      <c r="AJ5" s="82">
        <v>35.713718644809646</v>
      </c>
      <c r="AK5" s="82">
        <v>35.747341371198708</v>
      </c>
      <c r="AL5" s="82">
        <v>35.774505488916603</v>
      </c>
      <c r="AM5" s="82">
        <v>35.805754373916272</v>
      </c>
      <c r="AN5" s="82">
        <v>35.820747260437578</v>
      </c>
      <c r="AO5" s="82">
        <v>35.831904680551673</v>
      </c>
      <c r="AP5" s="82">
        <v>35.83950121780142</v>
      </c>
      <c r="AQ5" s="81">
        <v>35.847769273679653</v>
      </c>
      <c r="AR5" s="82">
        <v>35.847227516535298</v>
      </c>
      <c r="AS5" s="82">
        <v>35.836490055742779</v>
      </c>
      <c r="AT5" s="82">
        <v>35.824899605250778</v>
      </c>
      <c r="AU5" s="82">
        <v>35.811507015989733</v>
      </c>
      <c r="AV5" s="82">
        <v>35.797056770509215</v>
      </c>
      <c r="AW5" s="82">
        <v>35.756284823346014</v>
      </c>
      <c r="AX5" s="82">
        <v>35.704360151198749</v>
      </c>
      <c r="AY5" s="82">
        <v>35.657772045785464</v>
      </c>
      <c r="AZ5" s="82">
        <v>35.610568736997152</v>
      </c>
      <c r="BA5" s="81">
        <v>35.576215880403325</v>
      </c>
      <c r="BB5" s="37"/>
    </row>
    <row r="6" spans="1:54">
      <c r="A6" s="37"/>
      <c r="B6" s="80" t="s">
        <v>60</v>
      </c>
      <c r="C6" s="81">
        <v>37.161763131553819</v>
      </c>
      <c r="D6" s="82">
        <v>55.365654322619974</v>
      </c>
      <c r="E6" s="82">
        <v>45.164848088853645</v>
      </c>
      <c r="F6" s="82">
        <v>43.090961998367817</v>
      </c>
      <c r="G6" s="82">
        <v>42.313929709073115</v>
      </c>
      <c r="H6" s="81">
        <v>41.693173661679296</v>
      </c>
      <c r="I6" s="82">
        <v>41.878888246018377</v>
      </c>
      <c r="J6" s="82">
        <v>41.974189314945818</v>
      </c>
      <c r="K6" s="82">
        <v>41.985925561341304</v>
      </c>
      <c r="L6" s="82">
        <v>42.163066567775459</v>
      </c>
      <c r="M6" s="81">
        <v>42.348841453819794</v>
      </c>
      <c r="N6" s="82">
        <v>42.550601172017601</v>
      </c>
      <c r="O6" s="82">
        <v>42.786973617002992</v>
      </c>
      <c r="P6" s="82">
        <v>43.020843657554948</v>
      </c>
      <c r="Q6" s="82">
        <v>43.254784258908899</v>
      </c>
      <c r="R6" s="82">
        <v>43.504125906890856</v>
      </c>
      <c r="S6" s="82">
        <v>43.733387839209797</v>
      </c>
      <c r="T6" s="82">
        <v>43.958004293876137</v>
      </c>
      <c r="U6" s="82">
        <v>44.12769641951563</v>
      </c>
      <c r="V6" s="82">
        <v>44.221778999855211</v>
      </c>
      <c r="W6" s="81">
        <v>44.417966604486324</v>
      </c>
      <c r="X6" s="82">
        <v>44.588338232037387</v>
      </c>
      <c r="Y6" s="82">
        <v>44.776566335202148</v>
      </c>
      <c r="Z6" s="82">
        <v>44.961866361734138</v>
      </c>
      <c r="AA6" s="82">
        <v>45.1503795739103</v>
      </c>
      <c r="AB6" s="82">
        <v>45.326416692261986</v>
      </c>
      <c r="AC6" s="82">
        <v>45.698461662544283</v>
      </c>
      <c r="AD6" s="82">
        <v>45.983680873840015</v>
      </c>
      <c r="AE6" s="82">
        <v>46.347074511302267</v>
      </c>
      <c r="AF6" s="82">
        <v>46.667330291818857</v>
      </c>
      <c r="AG6" s="81">
        <v>46.958522036731765</v>
      </c>
      <c r="AH6" s="82">
        <v>47.233613612158123</v>
      </c>
      <c r="AI6" s="82">
        <v>47.475037508405748</v>
      </c>
      <c r="AJ6" s="82">
        <v>47.645295465820482</v>
      </c>
      <c r="AK6" s="82">
        <v>47.727846913678121</v>
      </c>
      <c r="AL6" s="82">
        <v>47.902179429493117</v>
      </c>
      <c r="AM6" s="82">
        <v>48.137624836828259</v>
      </c>
      <c r="AN6" s="82">
        <v>48.399830090128034</v>
      </c>
      <c r="AO6" s="82">
        <v>48.648578278473067</v>
      </c>
      <c r="AP6" s="82">
        <v>48.890440639975239</v>
      </c>
      <c r="AQ6" s="81">
        <v>49.140196588838137</v>
      </c>
      <c r="AR6" s="82">
        <v>49.379501711997833</v>
      </c>
      <c r="AS6" s="82">
        <v>49.602086264007703</v>
      </c>
      <c r="AT6" s="82">
        <v>49.818009553774715</v>
      </c>
      <c r="AU6" s="82">
        <v>50.014326837465461</v>
      </c>
      <c r="AV6" s="82">
        <v>50.195470970831643</v>
      </c>
      <c r="AW6" s="82">
        <v>50.36060439567855</v>
      </c>
      <c r="AX6" s="82">
        <v>50.437865158835891</v>
      </c>
      <c r="AY6" s="82">
        <v>50.435380546861474</v>
      </c>
      <c r="AZ6" s="82">
        <v>50.527296443072373</v>
      </c>
      <c r="BA6" s="81">
        <v>50.710713722216099</v>
      </c>
      <c r="BB6" s="37"/>
    </row>
    <row r="7" spans="1:54">
      <c r="A7" s="37"/>
      <c r="B7" s="83" t="s">
        <v>67</v>
      </c>
      <c r="C7" s="79"/>
      <c r="D7" s="84"/>
      <c r="E7" s="84"/>
      <c r="F7" s="84"/>
      <c r="G7" s="84"/>
      <c r="H7" s="79"/>
      <c r="I7" s="84"/>
      <c r="J7" s="84"/>
      <c r="K7" s="84"/>
      <c r="L7" s="84"/>
      <c r="M7" s="79"/>
      <c r="N7" s="84"/>
      <c r="O7" s="84"/>
      <c r="P7" s="84"/>
      <c r="Q7" s="84"/>
      <c r="R7" s="84"/>
      <c r="S7" s="84"/>
      <c r="T7" s="84"/>
      <c r="U7" s="84"/>
      <c r="V7" s="84"/>
      <c r="W7" s="79"/>
      <c r="X7" s="84"/>
      <c r="Y7" s="84"/>
      <c r="Z7" s="84"/>
      <c r="AA7" s="84"/>
      <c r="AB7" s="84"/>
      <c r="AC7" s="84"/>
      <c r="AD7" s="84"/>
      <c r="AE7" s="84"/>
      <c r="AF7" s="84"/>
      <c r="AG7" s="79"/>
      <c r="AH7" s="84"/>
      <c r="AI7" s="84"/>
      <c r="AJ7" s="84"/>
      <c r="AK7" s="84"/>
      <c r="AL7" s="84"/>
      <c r="AM7" s="84"/>
      <c r="AN7" s="84"/>
      <c r="AO7" s="84"/>
      <c r="AP7" s="84"/>
      <c r="AQ7" s="79"/>
      <c r="AR7" s="84"/>
      <c r="AS7" s="84"/>
      <c r="AT7" s="84"/>
      <c r="AU7" s="84"/>
      <c r="AV7" s="84"/>
      <c r="AW7" s="84"/>
      <c r="AX7" s="84"/>
      <c r="AY7" s="84"/>
      <c r="AZ7" s="84"/>
      <c r="BA7" s="79"/>
      <c r="BB7" s="37"/>
    </row>
    <row r="8" spans="1:54">
      <c r="A8" s="37"/>
      <c r="B8" s="85" t="s">
        <v>1</v>
      </c>
      <c r="C8" s="81">
        <v>7.2382377664408759</v>
      </c>
      <c r="D8" s="82">
        <v>8.8017348037155916</v>
      </c>
      <c r="E8" s="82">
        <v>8.4054593421382293</v>
      </c>
      <c r="F8" s="82">
        <v>8.2440368878548735</v>
      </c>
      <c r="G8" s="82">
        <v>8.3212698316459299</v>
      </c>
      <c r="H8" s="81">
        <v>8.425969885948998</v>
      </c>
      <c r="I8" s="82">
        <v>8.5703516374944773</v>
      </c>
      <c r="J8" s="82">
        <v>8.7129587544751192</v>
      </c>
      <c r="K8" s="82">
        <v>8.8578056740441795</v>
      </c>
      <c r="L8" s="82">
        <v>9.0068772173444511</v>
      </c>
      <c r="M8" s="81">
        <v>9.1597225073193353</v>
      </c>
      <c r="N8" s="82">
        <v>9.3139791113957298</v>
      </c>
      <c r="O8" s="82">
        <v>9.4682522163241636</v>
      </c>
      <c r="P8" s="82">
        <v>9.6293113205886787</v>
      </c>
      <c r="Q8" s="82">
        <v>9.7958479060594748</v>
      </c>
      <c r="R8" s="82">
        <v>9.9547622742497488</v>
      </c>
      <c r="S8" s="82">
        <v>10.109376528386852</v>
      </c>
      <c r="T8" s="82">
        <v>10.258362785033057</v>
      </c>
      <c r="U8" s="82">
        <v>10.40394720828891</v>
      </c>
      <c r="V8" s="82">
        <v>10.54375098322323</v>
      </c>
      <c r="W8" s="81">
        <v>10.686217303818577</v>
      </c>
      <c r="X8" s="82">
        <v>10.82975464777245</v>
      </c>
      <c r="Y8" s="82">
        <v>10.973808936389091</v>
      </c>
      <c r="Z8" s="82">
        <v>11.12078646475624</v>
      </c>
      <c r="AA8" s="82">
        <v>11.271478161925881</v>
      </c>
      <c r="AB8" s="82">
        <v>11.426465347831369</v>
      </c>
      <c r="AC8" s="82">
        <v>11.585138016450813</v>
      </c>
      <c r="AD8" s="82">
        <v>11.747365549898404</v>
      </c>
      <c r="AE8" s="82">
        <v>11.914817681266666</v>
      </c>
      <c r="AF8" s="82">
        <v>12.082794734911532</v>
      </c>
      <c r="AG8" s="81">
        <v>12.248726374802859</v>
      </c>
      <c r="AH8" s="82">
        <v>12.411322801635283</v>
      </c>
      <c r="AI8" s="82">
        <v>12.571034029652086</v>
      </c>
      <c r="AJ8" s="82">
        <v>12.728842026621393</v>
      </c>
      <c r="AK8" s="82">
        <v>12.8846771879341</v>
      </c>
      <c r="AL8" s="82">
        <v>13.038113125705204</v>
      </c>
      <c r="AM8" s="82">
        <v>13.191627641849042</v>
      </c>
      <c r="AN8" s="82">
        <v>13.349746334702967</v>
      </c>
      <c r="AO8" s="82">
        <v>13.508997494293977</v>
      </c>
      <c r="AP8" s="82">
        <v>13.670237967930092</v>
      </c>
      <c r="AQ8" s="81">
        <v>13.828733015762936</v>
      </c>
      <c r="AR8" s="82">
        <v>13.983190317111456</v>
      </c>
      <c r="AS8" s="82">
        <v>14.134282114330562</v>
      </c>
      <c r="AT8" s="82">
        <v>14.283910779411569</v>
      </c>
      <c r="AU8" s="82">
        <v>14.432877442103873</v>
      </c>
      <c r="AV8" s="82">
        <v>14.581025329949561</v>
      </c>
      <c r="AW8" s="82">
        <v>14.729173543173244</v>
      </c>
      <c r="AX8" s="82">
        <v>14.874256026376754</v>
      </c>
      <c r="AY8" s="82">
        <v>15.016189630715759</v>
      </c>
      <c r="AZ8" s="82">
        <v>15.173482307632689</v>
      </c>
      <c r="BA8" s="81">
        <v>15.334878816756882</v>
      </c>
      <c r="BB8" s="37"/>
    </row>
    <row r="9" spans="1:54">
      <c r="A9" s="37"/>
      <c r="B9" s="85" t="s">
        <v>57</v>
      </c>
      <c r="C9" s="81">
        <v>1.2308198979862117</v>
      </c>
      <c r="D9" s="82">
        <v>1.5563652838464634</v>
      </c>
      <c r="E9" s="82">
        <v>1.4901390441466611</v>
      </c>
      <c r="F9" s="82">
        <v>1.4680510467494641</v>
      </c>
      <c r="G9" s="82">
        <v>1.4775013071365444</v>
      </c>
      <c r="H9" s="81">
        <v>1.4890276999162442</v>
      </c>
      <c r="I9" s="82">
        <v>1.5032533093065352</v>
      </c>
      <c r="J9" s="82">
        <v>1.5262358918589076</v>
      </c>
      <c r="K9" s="82">
        <v>1.5460923338198003</v>
      </c>
      <c r="L9" s="82">
        <v>1.5627599219664758</v>
      </c>
      <c r="M9" s="81">
        <v>1.5765509655441452</v>
      </c>
      <c r="N9" s="82">
        <v>1.587685797831125</v>
      </c>
      <c r="O9" s="82">
        <v>1.6181443421386759</v>
      </c>
      <c r="P9" s="82">
        <v>1.6465227332240902</v>
      </c>
      <c r="Q9" s="82">
        <v>1.6726872738902683</v>
      </c>
      <c r="R9" s="82">
        <v>1.6970713374631572</v>
      </c>
      <c r="S9" s="82">
        <v>1.7198997166875116</v>
      </c>
      <c r="T9" s="82">
        <v>1.7416617904434715</v>
      </c>
      <c r="U9" s="82">
        <v>1.7614565698273545</v>
      </c>
      <c r="V9" s="82">
        <v>1.7798554017844337</v>
      </c>
      <c r="W9" s="81">
        <v>1.7971862513164851</v>
      </c>
      <c r="X9" s="82">
        <v>1.8136031164419326</v>
      </c>
      <c r="Y9" s="82">
        <v>1.8378317904330899</v>
      </c>
      <c r="Z9" s="82">
        <v>1.8609621520315298</v>
      </c>
      <c r="AA9" s="82">
        <v>1.8831250343903727</v>
      </c>
      <c r="AB9" s="82">
        <v>1.9042241130750013</v>
      </c>
      <c r="AC9" s="82">
        <v>1.9242016394991448</v>
      </c>
      <c r="AD9" s="82">
        <v>1.9507018420628377</v>
      </c>
      <c r="AE9" s="82">
        <v>1.9758576381379049</v>
      </c>
      <c r="AF9" s="82">
        <v>1.9995939732276868</v>
      </c>
      <c r="AG9" s="81">
        <v>2.0218872009754438</v>
      </c>
      <c r="AH9" s="82">
        <v>2.042479687479156</v>
      </c>
      <c r="AI9" s="82">
        <v>2.0630639482456865</v>
      </c>
      <c r="AJ9" s="82">
        <v>2.081859842800347</v>
      </c>
      <c r="AK9" s="82">
        <v>2.098986015926438</v>
      </c>
      <c r="AL9" s="82">
        <v>2.1146639887741228</v>
      </c>
      <c r="AM9" s="82">
        <v>2.1285995256433607</v>
      </c>
      <c r="AN9" s="82">
        <v>2.140686657557513</v>
      </c>
      <c r="AO9" s="82">
        <v>2.1511102144550018</v>
      </c>
      <c r="AP9" s="82">
        <v>2.1601503601806575</v>
      </c>
      <c r="AQ9" s="81">
        <v>2.1679123482587253</v>
      </c>
      <c r="AR9" s="82">
        <v>2.1744656429115041</v>
      </c>
      <c r="AS9" s="82">
        <v>2.1827973308206756</v>
      </c>
      <c r="AT9" s="82">
        <v>2.1897949403282122</v>
      </c>
      <c r="AU9" s="82">
        <v>2.195479649500014</v>
      </c>
      <c r="AV9" s="82">
        <v>2.1997597605605161</v>
      </c>
      <c r="AW9" s="82">
        <v>2.2025708844745298</v>
      </c>
      <c r="AX9" s="82">
        <v>2.2100660424418153</v>
      </c>
      <c r="AY9" s="82">
        <v>2.2146922178246604</v>
      </c>
      <c r="AZ9" s="82">
        <v>2.2197034407608283</v>
      </c>
      <c r="BA9" s="81">
        <v>2.2236399879362789</v>
      </c>
      <c r="BB9" s="37"/>
    </row>
    <row r="10" spans="1:54">
      <c r="A10" s="37"/>
      <c r="B10" s="85" t="s">
        <v>58</v>
      </c>
      <c r="C10" s="81">
        <v>4.4611173345073381</v>
      </c>
      <c r="D10" s="82">
        <v>5.3505424518836078</v>
      </c>
      <c r="E10" s="82">
        <v>5.0454393010726299</v>
      </c>
      <c r="F10" s="82">
        <v>4.9321202747021307</v>
      </c>
      <c r="G10" s="82">
        <v>4.9403110687634335</v>
      </c>
      <c r="H10" s="81">
        <v>4.9555434424242994</v>
      </c>
      <c r="I10" s="82">
        <v>5.0035904374167757</v>
      </c>
      <c r="J10" s="82">
        <v>4.9700197440876943</v>
      </c>
      <c r="K10" s="82">
        <v>4.8528214390207891</v>
      </c>
      <c r="L10" s="82">
        <v>4.9053190411159235</v>
      </c>
      <c r="M10" s="81">
        <v>4.9861092362393045</v>
      </c>
      <c r="N10" s="82">
        <v>5.0766388654039982</v>
      </c>
      <c r="O10" s="82">
        <v>5.1764652354805811</v>
      </c>
      <c r="P10" s="82">
        <v>5.2799252068811642</v>
      </c>
      <c r="Q10" s="82">
        <v>5.3791512452471117</v>
      </c>
      <c r="R10" s="82">
        <v>5.4725432389664892</v>
      </c>
      <c r="S10" s="82">
        <v>5.5607964923248323</v>
      </c>
      <c r="T10" s="82">
        <v>5.6467479535113272</v>
      </c>
      <c r="U10" s="82">
        <v>5.6873626161709048</v>
      </c>
      <c r="V10" s="82">
        <v>5.679898102340089</v>
      </c>
      <c r="W10" s="81">
        <v>5.714322484218421</v>
      </c>
      <c r="X10" s="82">
        <v>5.7736020718984724</v>
      </c>
      <c r="Y10" s="82">
        <v>5.816282017648529</v>
      </c>
      <c r="Z10" s="82">
        <v>5.8563877663762245</v>
      </c>
      <c r="AA10" s="82">
        <v>5.8899699408473962</v>
      </c>
      <c r="AB10" s="82">
        <v>5.9133050031919288</v>
      </c>
      <c r="AC10" s="82">
        <v>5.9393532845091457</v>
      </c>
      <c r="AD10" s="82">
        <v>5.9856727565310086</v>
      </c>
      <c r="AE10" s="82">
        <v>6.0449093196350612</v>
      </c>
      <c r="AF10" s="82">
        <v>6.1324948786172087</v>
      </c>
      <c r="AG10" s="81">
        <v>6.2159179838804368</v>
      </c>
      <c r="AH10" s="82">
        <v>6.2913369746450387</v>
      </c>
      <c r="AI10" s="82">
        <v>6.3689743861152541</v>
      </c>
      <c r="AJ10" s="82">
        <v>6.3709209512080713</v>
      </c>
      <c r="AK10" s="82">
        <v>6.2859103336379878</v>
      </c>
      <c r="AL10" s="82">
        <v>6.2809933085084229</v>
      </c>
      <c r="AM10" s="82">
        <v>6.3545408242152783</v>
      </c>
      <c r="AN10" s="82">
        <v>6.4388007328251753</v>
      </c>
      <c r="AO10" s="82">
        <v>6.5208730091054115</v>
      </c>
      <c r="AP10" s="82">
        <v>6.5985420508114547</v>
      </c>
      <c r="AQ10" s="81">
        <v>6.6876255753563605</v>
      </c>
      <c r="AR10" s="82">
        <v>6.7735174625290124</v>
      </c>
      <c r="AS10" s="82">
        <v>6.85135831831131</v>
      </c>
      <c r="AT10" s="82">
        <v>6.9262174699347634</v>
      </c>
      <c r="AU10" s="82">
        <v>6.993027055326027</v>
      </c>
      <c r="AV10" s="82">
        <v>7.0543979088392419</v>
      </c>
      <c r="AW10" s="82">
        <v>7.1105868082024841</v>
      </c>
      <c r="AX10" s="82">
        <v>7.0776848903879719</v>
      </c>
      <c r="AY10" s="82">
        <v>6.9543190937205166</v>
      </c>
      <c r="AZ10" s="82">
        <v>6.9141892569763499</v>
      </c>
      <c r="BA10" s="81">
        <v>6.9458996728200555</v>
      </c>
      <c r="BB10" s="37"/>
    </row>
    <row r="11" spans="1:54">
      <c r="A11" s="37"/>
      <c r="B11" s="86" t="s">
        <v>62</v>
      </c>
      <c r="C11" s="87">
        <v>24.231588132619393</v>
      </c>
      <c r="D11" s="88">
        <v>39.657011783174319</v>
      </c>
      <c r="E11" s="88">
        <v>30.223810401496131</v>
      </c>
      <c r="F11" s="88">
        <v>28.446753789061347</v>
      </c>
      <c r="G11" s="88">
        <v>27.574847501527199</v>
      </c>
      <c r="H11" s="87">
        <v>26.822632633389752</v>
      </c>
      <c r="I11" s="88">
        <v>26.801692861800589</v>
      </c>
      <c r="J11" s="88">
        <v>26.7649749245241</v>
      </c>
      <c r="K11" s="88">
        <v>26.729206114456538</v>
      </c>
      <c r="L11" s="88">
        <v>26.688110387348605</v>
      </c>
      <c r="M11" s="87">
        <v>26.626458744717009</v>
      </c>
      <c r="N11" s="88">
        <v>26.572297397386748</v>
      </c>
      <c r="O11" s="88">
        <v>26.52411182305957</v>
      </c>
      <c r="P11" s="88">
        <v>26.46508439686102</v>
      </c>
      <c r="Q11" s="88">
        <v>26.407097833712044</v>
      </c>
      <c r="R11" s="88">
        <v>26.379749056211459</v>
      </c>
      <c r="S11" s="88">
        <v>26.3433151018106</v>
      </c>
      <c r="T11" s="88">
        <v>26.31123176488828</v>
      </c>
      <c r="U11" s="88">
        <v>26.274930025228464</v>
      </c>
      <c r="V11" s="88">
        <v>26.218274512507456</v>
      </c>
      <c r="W11" s="87">
        <v>26.220240565132844</v>
      </c>
      <c r="X11" s="88">
        <v>26.171378395924535</v>
      </c>
      <c r="Y11" s="88">
        <v>26.148643590731439</v>
      </c>
      <c r="Z11" s="88">
        <v>26.123729978570147</v>
      </c>
      <c r="AA11" s="88">
        <v>26.105806436746651</v>
      </c>
      <c r="AB11" s="88">
        <v>26.082422228163683</v>
      </c>
      <c r="AC11" s="88">
        <v>26.249768722085179</v>
      </c>
      <c r="AD11" s="88">
        <v>26.299940725347764</v>
      </c>
      <c r="AE11" s="88">
        <v>26.411489872262639</v>
      </c>
      <c r="AF11" s="88">
        <v>26.452446705062432</v>
      </c>
      <c r="AG11" s="87">
        <v>26.471990477073021</v>
      </c>
      <c r="AH11" s="88">
        <v>26.488474148398648</v>
      </c>
      <c r="AI11" s="88">
        <v>26.471965144392719</v>
      </c>
      <c r="AJ11" s="88">
        <v>26.46367264519067</v>
      </c>
      <c r="AK11" s="88">
        <v>26.458273376179598</v>
      </c>
      <c r="AL11" s="88">
        <v>26.468409006505365</v>
      </c>
      <c r="AM11" s="88">
        <v>26.462856845120577</v>
      </c>
      <c r="AN11" s="88">
        <v>26.470596365042379</v>
      </c>
      <c r="AO11" s="88">
        <v>26.467597560618678</v>
      </c>
      <c r="AP11" s="88">
        <v>26.461510261053039</v>
      </c>
      <c r="AQ11" s="87">
        <v>26.455925649460116</v>
      </c>
      <c r="AR11" s="88">
        <v>26.448328289445861</v>
      </c>
      <c r="AS11" s="88">
        <v>26.433648500545157</v>
      </c>
      <c r="AT11" s="88">
        <v>26.418086364100173</v>
      </c>
      <c r="AU11" s="88">
        <v>26.392942690535548</v>
      </c>
      <c r="AV11" s="88">
        <v>26.360287971482322</v>
      </c>
      <c r="AW11" s="88">
        <v>26.318273159828294</v>
      </c>
      <c r="AX11" s="88">
        <v>26.275858199629354</v>
      </c>
      <c r="AY11" s="88">
        <v>26.250179604600536</v>
      </c>
      <c r="AZ11" s="88">
        <v>26.219921437702503</v>
      </c>
      <c r="BA11" s="87">
        <v>26.206295244702886</v>
      </c>
      <c r="BB11" s="37"/>
    </row>
    <row r="12" spans="1:54">
      <c r="A12" s="37"/>
      <c r="B12" s="89" t="s">
        <v>61</v>
      </c>
      <c r="C12" s="90">
        <v>1.1006893668633715</v>
      </c>
      <c r="D12" s="82">
        <v>19.842532899303883</v>
      </c>
      <c r="E12" s="82">
        <v>9.7290153952098457</v>
      </c>
      <c r="F12" s="82">
        <v>7.4998851739790098</v>
      </c>
      <c r="G12" s="82">
        <v>6.7333591132842301</v>
      </c>
      <c r="H12" s="90">
        <v>5.8824098281038051</v>
      </c>
      <c r="I12" s="82">
        <v>6.0932737894276698</v>
      </c>
      <c r="J12" s="82">
        <v>6.2181971630902737</v>
      </c>
      <c r="K12" s="82">
        <v>6.2501501355858835</v>
      </c>
      <c r="L12" s="82">
        <v>6.4496636374008958</v>
      </c>
      <c r="M12" s="90">
        <v>6.641605533116504</v>
      </c>
      <c r="N12" s="82">
        <v>6.8689221638263831</v>
      </c>
      <c r="O12" s="82">
        <v>7.1137492946975911</v>
      </c>
      <c r="P12" s="82">
        <v>7.34785489574476</v>
      </c>
      <c r="Q12" s="82">
        <v>7.6019237225052478</v>
      </c>
      <c r="R12" s="82">
        <v>7.8687009064233493</v>
      </c>
      <c r="S12" s="82">
        <v>8.1166655995378463</v>
      </c>
      <c r="T12" s="82">
        <v>8.3650098479498922</v>
      </c>
      <c r="U12" s="82">
        <v>8.5412843596251733</v>
      </c>
      <c r="V12" s="82">
        <v>8.6051845559703892</v>
      </c>
      <c r="W12" s="90">
        <v>8.7735977102695699</v>
      </c>
      <c r="X12" s="82">
        <v>8.9037175832732203</v>
      </c>
      <c r="Y12" s="82">
        <v>9.0656326870575086</v>
      </c>
      <c r="Z12" s="82">
        <v>9.23458458165846</v>
      </c>
      <c r="AA12" s="82">
        <v>9.4087660694268536</v>
      </c>
      <c r="AB12" s="82">
        <v>9.5695346752277288</v>
      </c>
      <c r="AC12" s="82">
        <v>9.9292395646661831</v>
      </c>
      <c r="AD12" s="82">
        <v>10.23587203500491</v>
      </c>
      <c r="AE12" s="82">
        <v>10.618228583442175</v>
      </c>
      <c r="AF12" s="82">
        <v>10.951337079660526</v>
      </c>
      <c r="AG12" s="90">
        <v>11.245870755165235</v>
      </c>
      <c r="AH12" s="82">
        <v>11.513299810326778</v>
      </c>
      <c r="AI12" s="82">
        <v>11.769944862350528</v>
      </c>
      <c r="AJ12" s="82">
        <v>11.931576821010836</v>
      </c>
      <c r="AK12" s="82">
        <v>11.980505542479413</v>
      </c>
      <c r="AL12" s="82">
        <v>12.127673940576514</v>
      </c>
      <c r="AM12" s="82">
        <v>12.331870462911986</v>
      </c>
      <c r="AN12" s="82">
        <v>12.579082829690456</v>
      </c>
      <c r="AO12" s="82">
        <v>12.816673597921394</v>
      </c>
      <c r="AP12" s="82">
        <v>13.050939422173819</v>
      </c>
      <c r="AQ12" s="90">
        <v>13.292427315158484</v>
      </c>
      <c r="AR12" s="82">
        <v>13.532274195462534</v>
      </c>
      <c r="AS12" s="82">
        <v>13.765596208264924</v>
      </c>
      <c r="AT12" s="82">
        <v>13.993109948523937</v>
      </c>
      <c r="AU12" s="82">
        <v>14.202819821475728</v>
      </c>
      <c r="AV12" s="82">
        <v>14.398414200322428</v>
      </c>
      <c r="AW12" s="82">
        <v>14.604319572332535</v>
      </c>
      <c r="AX12" s="82">
        <v>14.733505007637142</v>
      </c>
      <c r="AY12" s="82">
        <v>14.77760850107601</v>
      </c>
      <c r="AZ12" s="82">
        <v>14.916727706075221</v>
      </c>
      <c r="BA12" s="90">
        <v>15.134497841812774</v>
      </c>
      <c r="BB12" s="37"/>
    </row>
    <row r="13" spans="1:54">
      <c r="A13" s="37"/>
      <c r="B13" s="89" t="s">
        <v>63</v>
      </c>
      <c r="C13" s="81">
        <v>1.4561463174877811</v>
      </c>
      <c r="D13" s="82">
        <v>0.83365521235861595</v>
      </c>
      <c r="E13" s="82">
        <v>0.75326927485097794</v>
      </c>
      <c r="F13" s="82">
        <v>1.0275286137131328</v>
      </c>
      <c r="G13" s="82">
        <v>1.0025501140334356</v>
      </c>
      <c r="H13" s="81">
        <v>0.95785854648052138</v>
      </c>
      <c r="I13" s="82">
        <v>1.0227250288620668</v>
      </c>
      <c r="J13" s="82">
        <v>1.153469706837521</v>
      </c>
      <c r="K13" s="82">
        <v>1.2912819700529909</v>
      </c>
      <c r="L13" s="82">
        <v>1.4861231083678632</v>
      </c>
      <c r="M13" s="81">
        <v>1.7051306719585089</v>
      </c>
      <c r="N13" s="82">
        <v>1.9244093009615781</v>
      </c>
      <c r="O13" s="82">
        <v>2.2061007913858033</v>
      </c>
      <c r="P13" s="82">
        <v>2.4914583038831153</v>
      </c>
      <c r="Q13" s="82">
        <v>2.8389885471731175</v>
      </c>
      <c r="R13" s="82">
        <v>3.2158340141707589</v>
      </c>
      <c r="S13" s="82">
        <v>3.6288492945171695</v>
      </c>
      <c r="T13" s="82">
        <v>4.0871873576714819</v>
      </c>
      <c r="U13" s="82">
        <v>4.5839568118431915</v>
      </c>
      <c r="V13" s="82">
        <v>5.1073419686309531</v>
      </c>
      <c r="W13" s="81">
        <v>5.6685125909227239</v>
      </c>
      <c r="X13" s="82">
        <v>6.1073164559074709</v>
      </c>
      <c r="Y13" s="82">
        <v>6.5472815690700337</v>
      </c>
      <c r="Z13" s="82">
        <v>6.9857305016128581</v>
      </c>
      <c r="AA13" s="82">
        <v>7.4292364773165582</v>
      </c>
      <c r="AB13" s="82">
        <v>7.8741355981626571</v>
      </c>
      <c r="AC13" s="82">
        <v>8.3200464328410053</v>
      </c>
      <c r="AD13" s="82">
        <v>8.7811201368270559</v>
      </c>
      <c r="AE13" s="82">
        <v>9.2532473421316617</v>
      </c>
      <c r="AF13" s="82">
        <v>9.7355214232187937</v>
      </c>
      <c r="AG13" s="81">
        <v>10.228416071046764</v>
      </c>
      <c r="AH13" s="82">
        <v>10.73286634114155</v>
      </c>
      <c r="AI13" s="82">
        <v>11.253436923097963</v>
      </c>
      <c r="AJ13" s="82">
        <v>11.795465239682915</v>
      </c>
      <c r="AK13" s="82">
        <v>12.334951465946286</v>
      </c>
      <c r="AL13" s="82">
        <v>12.880586379408388</v>
      </c>
      <c r="AM13" s="82">
        <v>13.432504303779144</v>
      </c>
      <c r="AN13" s="82">
        <v>13.989340088357068</v>
      </c>
      <c r="AO13" s="82">
        <v>14.557872950333827</v>
      </c>
      <c r="AP13" s="82">
        <v>15.138503948616291</v>
      </c>
      <c r="AQ13" s="81">
        <v>15.730248850454233</v>
      </c>
      <c r="AR13" s="82">
        <v>16.330806494881166</v>
      </c>
      <c r="AS13" s="82">
        <v>16.94408376835792</v>
      </c>
      <c r="AT13" s="82">
        <v>17.572946385549283</v>
      </c>
      <c r="AU13" s="82">
        <v>18.213650274938502</v>
      </c>
      <c r="AV13" s="82">
        <v>18.86557083920032</v>
      </c>
      <c r="AW13" s="82">
        <v>19.517451975899771</v>
      </c>
      <c r="AX13" s="82">
        <v>20.17656765595407</v>
      </c>
      <c r="AY13" s="82">
        <v>20.850767824846098</v>
      </c>
      <c r="AZ13" s="82">
        <v>21.532748019315928</v>
      </c>
      <c r="BA13" s="81">
        <v>22.23798921914517</v>
      </c>
      <c r="BB13" s="37"/>
    </row>
    <row r="14" spans="1:54">
      <c r="A14" s="37"/>
      <c r="B14" s="89" t="s">
        <v>2</v>
      </c>
      <c r="C14" s="81">
        <v>2.5568356843511526</v>
      </c>
      <c r="D14" s="82">
        <v>20.676188111662498</v>
      </c>
      <c r="E14" s="82">
        <v>10.482284670060823</v>
      </c>
      <c r="F14" s="82">
        <v>8.5274137876921419</v>
      </c>
      <c r="G14" s="82">
        <v>7.7359092273176664</v>
      </c>
      <c r="H14" s="81">
        <v>6.8402683745843271</v>
      </c>
      <c r="I14" s="82">
        <v>7.1159988182897367</v>
      </c>
      <c r="J14" s="82">
        <v>7.371666869927795</v>
      </c>
      <c r="K14" s="82">
        <v>7.541432105638874</v>
      </c>
      <c r="L14" s="82">
        <v>7.935786745768759</v>
      </c>
      <c r="M14" s="81">
        <v>8.3467362050750129</v>
      </c>
      <c r="N14" s="82">
        <v>8.7933314647879612</v>
      </c>
      <c r="O14" s="82">
        <v>9.3198500860833953</v>
      </c>
      <c r="P14" s="82">
        <v>9.8393131996278758</v>
      </c>
      <c r="Q14" s="82">
        <v>10.440912269678366</v>
      </c>
      <c r="R14" s="82">
        <v>11.084534920594109</v>
      </c>
      <c r="S14" s="82">
        <v>11.745514894055017</v>
      </c>
      <c r="T14" s="82">
        <v>12.452197205621374</v>
      </c>
      <c r="U14" s="82">
        <v>13.125241171468364</v>
      </c>
      <c r="V14" s="82">
        <v>13.712526524601342</v>
      </c>
      <c r="W14" s="81">
        <v>14.442110301192294</v>
      </c>
      <c r="X14" s="82">
        <v>15.011034039180691</v>
      </c>
      <c r="Y14" s="82">
        <v>15.612914256127542</v>
      </c>
      <c r="Z14" s="82">
        <v>16.220315083271316</v>
      </c>
      <c r="AA14" s="82">
        <v>16.838002546743411</v>
      </c>
      <c r="AB14" s="82">
        <v>17.443670273390385</v>
      </c>
      <c r="AC14" s="82">
        <v>18.249285997507187</v>
      </c>
      <c r="AD14" s="82">
        <v>19.016992171831966</v>
      </c>
      <c r="AE14" s="82">
        <v>19.871475925573836</v>
      </c>
      <c r="AF14" s="82">
        <v>20.686858502879318</v>
      </c>
      <c r="AG14" s="81">
        <v>21.474286826212001</v>
      </c>
      <c r="AH14" s="82">
        <v>22.24616615146833</v>
      </c>
      <c r="AI14" s="82">
        <v>23.023381785448493</v>
      </c>
      <c r="AJ14" s="82">
        <v>23.727042060693751</v>
      </c>
      <c r="AK14" s="82">
        <v>24.3154570084257</v>
      </c>
      <c r="AL14" s="82">
        <v>25.008260319984903</v>
      </c>
      <c r="AM14" s="82">
        <v>25.76437476669113</v>
      </c>
      <c r="AN14" s="82">
        <v>26.568422918047524</v>
      </c>
      <c r="AO14" s="82">
        <v>27.374546548255221</v>
      </c>
      <c r="AP14" s="82">
        <v>28.189443370790109</v>
      </c>
      <c r="AQ14" s="81">
        <v>29.022676165612715</v>
      </c>
      <c r="AR14" s="82">
        <v>29.8630806903437</v>
      </c>
      <c r="AS14" s="82">
        <v>30.709679976622844</v>
      </c>
      <c r="AT14" s="82">
        <v>31.56605633407322</v>
      </c>
      <c r="AU14" s="82">
        <v>32.41647009641423</v>
      </c>
      <c r="AV14" s="82">
        <v>33.263985039522751</v>
      </c>
      <c r="AW14" s="82">
        <v>34.121771548232303</v>
      </c>
      <c r="AX14" s="82">
        <v>34.910072663591208</v>
      </c>
      <c r="AY14" s="82">
        <v>35.628376325922105</v>
      </c>
      <c r="AZ14" s="82">
        <v>36.449475725391153</v>
      </c>
      <c r="BA14" s="81">
        <v>37.372487060957944</v>
      </c>
      <c r="BB14" s="37"/>
    </row>
    <row r="15" spans="1:54">
      <c r="A15" s="37"/>
      <c r="B15" s="91" t="s">
        <v>3</v>
      </c>
      <c r="C15" s="92">
        <v>89.025169478284326</v>
      </c>
      <c r="D15" s="93">
        <v>113.16721553079643</v>
      </c>
      <c r="E15" s="93">
        <v>114.72587887231455</v>
      </c>
      <c r="F15" s="93">
        <v>116.90888755613204</v>
      </c>
      <c r="G15" s="93">
        <v>119.74800994606181</v>
      </c>
      <c r="H15" s="92">
        <v>116.57126278763583</v>
      </c>
      <c r="I15" s="93">
        <v>119.50923070433809</v>
      </c>
      <c r="J15" s="93">
        <v>122.47235242084491</v>
      </c>
      <c r="K15" s="93">
        <v>125.25914355519225</v>
      </c>
      <c r="L15" s="93">
        <v>128.16023633515692</v>
      </c>
      <c r="M15" s="92">
        <v>131.44628497528473</v>
      </c>
      <c r="N15" s="93">
        <v>134.68916707906754</v>
      </c>
      <c r="O15" s="93">
        <v>138.5420768778514</v>
      </c>
      <c r="P15" s="93">
        <v>142.59560561828576</v>
      </c>
      <c r="Q15" s="93">
        <v>147.23670160170931</v>
      </c>
      <c r="R15" s="93">
        <v>152.15895728444025</v>
      </c>
      <c r="S15" s="93">
        <v>157.50266117220244</v>
      </c>
      <c r="T15" s="93">
        <v>163.30440651626225</v>
      </c>
      <c r="U15" s="93">
        <v>169.50246568609109</v>
      </c>
      <c r="V15" s="93">
        <v>175.93014722716717</v>
      </c>
      <c r="W15" s="92">
        <v>182.80498685823486</v>
      </c>
      <c r="X15" s="93">
        <v>190.02584215910724</v>
      </c>
      <c r="Y15" s="93">
        <v>197.50317766605426</v>
      </c>
      <c r="Z15" s="93">
        <v>205.24649974007878</v>
      </c>
      <c r="AA15" s="93">
        <v>213.28588651145492</v>
      </c>
      <c r="AB15" s="93">
        <v>221.61965057799867</v>
      </c>
      <c r="AC15" s="93">
        <v>230.26603753799566</v>
      </c>
      <c r="AD15" s="93">
        <v>239.28039704158638</v>
      </c>
      <c r="AE15" s="93">
        <v>248.71096158013279</v>
      </c>
      <c r="AF15" s="93">
        <v>258.53474310017782</v>
      </c>
      <c r="AG15" s="92">
        <v>268.7130069917531</v>
      </c>
      <c r="AH15" s="93">
        <v>279.18882479267563</v>
      </c>
      <c r="AI15" s="93">
        <v>289.79984208146925</v>
      </c>
      <c r="AJ15" s="93">
        <v>300.65149744667048</v>
      </c>
      <c r="AK15" s="93">
        <v>311.64768550006409</v>
      </c>
      <c r="AL15" s="93">
        <v>322.91933336946391</v>
      </c>
      <c r="AM15" s="93">
        <v>334.57264877612209</v>
      </c>
      <c r="AN15" s="93">
        <v>346.50729377543342</v>
      </c>
      <c r="AO15" s="93">
        <v>358.72600994270778</v>
      </c>
      <c r="AP15" s="93">
        <v>371.23027195997037</v>
      </c>
      <c r="AQ15" s="92">
        <v>384.03211785800971</v>
      </c>
      <c r="AR15" s="93">
        <v>397.07891381565366</v>
      </c>
      <c r="AS15" s="93">
        <v>410.32196948143309</v>
      </c>
      <c r="AT15" s="93">
        <v>423.78508782620662</v>
      </c>
      <c r="AU15" s="93">
        <v>437.4338337302998</v>
      </c>
      <c r="AV15" s="93">
        <v>451.22113167344327</v>
      </c>
      <c r="AW15" s="93">
        <v>464.95059250198159</v>
      </c>
      <c r="AX15" s="93">
        <v>478.78430592529998</v>
      </c>
      <c r="AY15" s="93">
        <v>492.84807474894689</v>
      </c>
      <c r="AZ15" s="93">
        <v>507.1365210287056</v>
      </c>
      <c r="BA15" s="92">
        <v>521.89055146197529</v>
      </c>
      <c r="BB15" s="37"/>
    </row>
    <row r="16" spans="1:54">
      <c r="A16" s="94"/>
      <c r="B16" s="94" t="s">
        <v>71</v>
      </c>
      <c r="C16" s="95"/>
      <c r="D16" s="96"/>
      <c r="E16" s="96"/>
      <c r="F16" s="96"/>
      <c r="G16" s="96"/>
      <c r="H16" s="95"/>
      <c r="I16" s="96"/>
      <c r="J16" s="96"/>
      <c r="K16" s="96"/>
      <c r="L16" s="96"/>
      <c r="M16" s="95"/>
      <c r="N16" s="96"/>
      <c r="O16" s="96"/>
      <c r="P16" s="96"/>
      <c r="Q16" s="96"/>
      <c r="R16" s="96"/>
      <c r="S16" s="96"/>
      <c r="T16" s="96"/>
      <c r="U16" s="96"/>
      <c r="V16" s="96"/>
      <c r="W16" s="95"/>
      <c r="X16" s="96"/>
      <c r="Y16" s="96"/>
      <c r="Z16" s="96"/>
      <c r="AA16" s="96"/>
      <c r="AB16" s="96"/>
      <c r="AC16" s="96"/>
      <c r="AD16" s="96"/>
      <c r="AE16" s="96"/>
      <c r="AF16" s="96"/>
      <c r="AG16" s="95"/>
      <c r="AH16" s="96"/>
      <c r="AI16" s="96"/>
      <c r="AJ16" s="96"/>
      <c r="AK16" s="96"/>
      <c r="AL16" s="96"/>
      <c r="AM16" s="96"/>
      <c r="AN16" s="96"/>
      <c r="AO16" s="96"/>
      <c r="AP16" s="96"/>
      <c r="AQ16" s="95"/>
      <c r="AR16" s="96"/>
      <c r="AS16" s="96"/>
      <c r="AT16" s="96"/>
      <c r="AU16" s="96"/>
      <c r="AV16" s="96"/>
      <c r="AW16" s="96"/>
      <c r="AX16" s="96"/>
      <c r="AY16" s="96"/>
      <c r="AZ16" s="96"/>
      <c r="BA16" s="95"/>
      <c r="BB16" s="96"/>
    </row>
    <row r="17" spans="1:54">
      <c r="A17" s="97"/>
      <c r="B17" s="97" t="s">
        <v>72</v>
      </c>
      <c r="C17" s="98">
        <v>0.69396229462020254</v>
      </c>
      <c r="D17" s="99">
        <v>0.32618946190127324</v>
      </c>
      <c r="E17" s="99">
        <v>0.37742177726013076</v>
      </c>
      <c r="F17" s="99">
        <v>0.444718488480076</v>
      </c>
      <c r="G17" s="99">
        <v>0.52460382881113388</v>
      </c>
      <c r="H17" s="98">
        <v>0.61196925664969115</v>
      </c>
      <c r="I17" s="99">
        <v>0.84732557297022815</v>
      </c>
      <c r="J17" s="99">
        <v>1.082681889290765</v>
      </c>
      <c r="K17" s="99">
        <v>1.318038205611302</v>
      </c>
      <c r="L17" s="99">
        <v>1.553394521931839</v>
      </c>
      <c r="M17" s="98">
        <v>1.788750838252376</v>
      </c>
      <c r="N17" s="99">
        <v>2.024107154572913</v>
      </c>
      <c r="O17" s="99">
        <v>2.2594634708934498</v>
      </c>
      <c r="P17" s="99">
        <v>2.4948197872139866</v>
      </c>
      <c r="Q17" s="99">
        <v>2.7301761035345233</v>
      </c>
      <c r="R17" s="99">
        <v>2.9655324198550601</v>
      </c>
      <c r="S17" s="99">
        <v>3.2008887361755969</v>
      </c>
      <c r="T17" s="99">
        <v>3.4362450524961337</v>
      </c>
      <c r="U17" s="99">
        <v>3.6716013688166704</v>
      </c>
      <c r="V17" s="99">
        <v>3.9069576851372072</v>
      </c>
      <c r="W17" s="98">
        <v>4.1423140014577458</v>
      </c>
      <c r="X17" s="99">
        <v>4.1128456061017262</v>
      </c>
      <c r="Y17" s="99">
        <v>4.0913096210988984</v>
      </c>
      <c r="Z17" s="99">
        <v>4.0646556275862169</v>
      </c>
      <c r="AA17" s="99">
        <v>4.035399927842076</v>
      </c>
      <c r="AB17" s="99">
        <v>4.0097911953137926</v>
      </c>
      <c r="AC17" s="99">
        <v>3.989199469847077</v>
      </c>
      <c r="AD17" s="99">
        <v>3.9690761754287651</v>
      </c>
      <c r="AE17" s="99">
        <v>3.9395672758102593</v>
      </c>
      <c r="AF17" s="99">
        <v>3.9176121259606846</v>
      </c>
      <c r="AG17" s="98">
        <v>3.9032236027350793</v>
      </c>
      <c r="AH17" s="99">
        <v>3.8994815483031973</v>
      </c>
      <c r="AI17" s="99">
        <v>3.9013811559558862</v>
      </c>
      <c r="AJ17" s="99">
        <v>3.9021804574641807</v>
      </c>
      <c r="AK17" s="99">
        <v>3.9014674259484368</v>
      </c>
      <c r="AL17" s="99">
        <v>3.8955821263238564</v>
      </c>
      <c r="AM17" s="99">
        <v>3.9062950153454752</v>
      </c>
      <c r="AN17" s="99">
        <v>3.9104317989682587</v>
      </c>
      <c r="AO17" s="99">
        <v>3.9202769755565017</v>
      </c>
      <c r="AP17" s="99">
        <v>3.9294958602744829</v>
      </c>
      <c r="AQ17" s="98">
        <v>3.9358102225389873</v>
      </c>
      <c r="AR17" s="99">
        <v>3.9467332019141823</v>
      </c>
      <c r="AS17" s="99">
        <v>3.9691069350858301</v>
      </c>
      <c r="AT17" s="99">
        <v>3.9791115222332651</v>
      </c>
      <c r="AU17" s="99">
        <v>3.9959416241339314</v>
      </c>
      <c r="AV17" s="99">
        <v>4.011141474664325</v>
      </c>
      <c r="AW17" s="99">
        <v>4.0339849028160559</v>
      </c>
      <c r="AX17" s="99">
        <v>4.0992305979728316</v>
      </c>
      <c r="AY17" s="99">
        <v>4.1741314491474641</v>
      </c>
      <c r="AZ17" s="99">
        <v>4.1016123497675752</v>
      </c>
      <c r="BA17" s="98">
        <v>4.0966432784677922</v>
      </c>
      <c r="BB17" s="100"/>
    </row>
    <row r="18" spans="1:54">
      <c r="A18" s="97"/>
      <c r="B18" s="101" t="s">
        <v>73</v>
      </c>
      <c r="C18" s="102">
        <v>0.71542499999999998</v>
      </c>
      <c r="D18" s="103">
        <v>3.9386365862517723E-2</v>
      </c>
      <c r="E18" s="103">
        <v>3.9597105858117671E-3</v>
      </c>
      <c r="F18" s="103">
        <v>5.4343697151341727E-2</v>
      </c>
      <c r="G18" s="103">
        <v>0.12616693476711685</v>
      </c>
      <c r="H18" s="102">
        <v>0.18587310137539292</v>
      </c>
      <c r="I18" s="103">
        <v>0.44963582804754976</v>
      </c>
      <c r="J18" s="103">
        <v>0.71339855471970659</v>
      </c>
      <c r="K18" s="103">
        <v>0.97716128139186342</v>
      </c>
      <c r="L18" s="103">
        <v>1.2409240080640203</v>
      </c>
      <c r="M18" s="102">
        <v>1.5046867347361772</v>
      </c>
      <c r="N18" s="103">
        <v>1.7684494614083341</v>
      </c>
      <c r="O18" s="103">
        <v>2.0322121880804911</v>
      </c>
      <c r="P18" s="103">
        <v>2.295974914752648</v>
      </c>
      <c r="Q18" s="103">
        <v>2.559737641424805</v>
      </c>
      <c r="R18" s="103">
        <v>2.8235003680969619</v>
      </c>
      <c r="S18" s="103">
        <v>3.0872630947691189</v>
      </c>
      <c r="T18" s="103">
        <v>3.3510258214412758</v>
      </c>
      <c r="U18" s="103">
        <v>3.6147885481134328</v>
      </c>
      <c r="V18" s="103">
        <v>3.8785512747855897</v>
      </c>
      <c r="W18" s="102">
        <v>4.1423140014577458</v>
      </c>
      <c r="X18" s="103">
        <v>4.1128456061017262</v>
      </c>
      <c r="Y18" s="103">
        <v>4.0913096210988984</v>
      </c>
      <c r="Z18" s="103">
        <v>4.0646556275862169</v>
      </c>
      <c r="AA18" s="103">
        <v>4.035399927842076</v>
      </c>
      <c r="AB18" s="103">
        <v>4.0097911953137926</v>
      </c>
      <c r="AC18" s="103">
        <v>3.989199469847077</v>
      </c>
      <c r="AD18" s="103">
        <v>3.9690761754287651</v>
      </c>
      <c r="AE18" s="103">
        <v>3.9395672758102593</v>
      </c>
      <c r="AF18" s="103">
        <v>3.9176121259606846</v>
      </c>
      <c r="AG18" s="102">
        <v>3.9032236027350793</v>
      </c>
      <c r="AH18" s="103">
        <v>3.8994815483031973</v>
      </c>
      <c r="AI18" s="103">
        <v>3.9013811559558862</v>
      </c>
      <c r="AJ18" s="103">
        <v>3.9021804574641807</v>
      </c>
      <c r="AK18" s="103">
        <v>3.9014674259484368</v>
      </c>
      <c r="AL18" s="103">
        <v>3.8955821263238564</v>
      </c>
      <c r="AM18" s="103">
        <v>3.9062950153454752</v>
      </c>
      <c r="AN18" s="103">
        <v>3.9104317989682587</v>
      </c>
      <c r="AO18" s="103">
        <v>3.9202769755565017</v>
      </c>
      <c r="AP18" s="103">
        <v>3.9294958602744829</v>
      </c>
      <c r="AQ18" s="102">
        <v>3.9358102225389873</v>
      </c>
      <c r="AR18" s="103">
        <v>3.9467332019141823</v>
      </c>
      <c r="AS18" s="103">
        <v>3.9691069350858301</v>
      </c>
      <c r="AT18" s="103">
        <v>3.9791115222332651</v>
      </c>
      <c r="AU18" s="103">
        <v>3.9959416241339314</v>
      </c>
      <c r="AV18" s="103">
        <v>4.011141474664325</v>
      </c>
      <c r="AW18" s="103">
        <v>4.0339849028160559</v>
      </c>
      <c r="AX18" s="103">
        <v>4.0992305979728316</v>
      </c>
      <c r="AY18" s="103">
        <v>4.1741314491474641</v>
      </c>
      <c r="AZ18" s="103">
        <v>4.1016123497675752</v>
      </c>
      <c r="BA18" s="102">
        <v>4.0966432784677922</v>
      </c>
      <c r="BB18" s="104"/>
    </row>
    <row r="19" spans="1:54" ht="27.75" customHeight="1" thickBot="1">
      <c r="A19" s="105"/>
      <c r="B19" s="145" t="s">
        <v>232</v>
      </c>
      <c r="C19" s="145"/>
      <c r="D19" s="145"/>
      <c r="E19" s="145"/>
      <c r="F19" s="145"/>
      <c r="G19" s="145"/>
      <c r="H19" s="145"/>
      <c r="I19" s="106"/>
      <c r="J19" s="106"/>
      <c r="K19" s="106"/>
      <c r="L19" s="106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8"/>
      <c r="BB19" s="109"/>
    </row>
    <row r="20" spans="1:54">
      <c r="A20" s="105"/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2"/>
      <c r="BB20" s="109"/>
    </row>
  </sheetData>
  <mergeCells count="1">
    <mergeCell ref="B19:H19"/>
  </mergeCells>
  <phoneticPr fontId="3" type="noConversion"/>
  <hyperlinks>
    <hyperlink ref="A1" location="Contents!A1" display="Contents!A1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7" width="10" style="2" customWidth="1"/>
    <col min="8" max="8" width="9.140625" style="2"/>
    <col min="257" max="257" width="31.7109375" customWidth="1"/>
    <col min="258" max="263" width="10" customWidth="1"/>
    <col min="513" max="513" width="31.7109375" customWidth="1"/>
    <col min="514" max="519" width="10" customWidth="1"/>
    <col min="769" max="769" width="31.7109375" customWidth="1"/>
    <col min="770" max="775" width="10" customWidth="1"/>
    <col min="1025" max="1025" width="31.7109375" customWidth="1"/>
    <col min="1026" max="1031" width="10" customWidth="1"/>
    <col min="1281" max="1281" width="31.7109375" customWidth="1"/>
    <col min="1282" max="1287" width="10" customWidth="1"/>
    <col min="1537" max="1537" width="31.7109375" customWidth="1"/>
    <col min="1538" max="1543" width="10" customWidth="1"/>
    <col min="1793" max="1793" width="31.7109375" customWidth="1"/>
    <col min="1794" max="1799" width="10" customWidth="1"/>
    <col min="2049" max="2049" width="31.7109375" customWidth="1"/>
    <col min="2050" max="2055" width="10" customWidth="1"/>
    <col min="2305" max="2305" width="31.7109375" customWidth="1"/>
    <col min="2306" max="2311" width="10" customWidth="1"/>
    <col min="2561" max="2561" width="31.7109375" customWidth="1"/>
    <col min="2562" max="2567" width="10" customWidth="1"/>
    <col min="2817" max="2817" width="31.7109375" customWidth="1"/>
    <col min="2818" max="2823" width="10" customWidth="1"/>
    <col min="3073" max="3073" width="31.7109375" customWidth="1"/>
    <col min="3074" max="3079" width="10" customWidth="1"/>
    <col min="3329" max="3329" width="31.7109375" customWidth="1"/>
    <col min="3330" max="3335" width="10" customWidth="1"/>
    <col min="3585" max="3585" width="31.7109375" customWidth="1"/>
    <col min="3586" max="3591" width="10" customWidth="1"/>
    <col min="3841" max="3841" width="31.7109375" customWidth="1"/>
    <col min="3842" max="3847" width="10" customWidth="1"/>
    <col min="4097" max="4097" width="31.7109375" customWidth="1"/>
    <col min="4098" max="4103" width="10" customWidth="1"/>
    <col min="4353" max="4353" width="31.7109375" customWidth="1"/>
    <col min="4354" max="4359" width="10" customWidth="1"/>
    <col min="4609" max="4609" width="31.7109375" customWidth="1"/>
    <col min="4610" max="4615" width="10" customWidth="1"/>
    <col min="4865" max="4865" width="31.7109375" customWidth="1"/>
    <col min="4866" max="4871" width="10" customWidth="1"/>
    <col min="5121" max="5121" width="31.7109375" customWidth="1"/>
    <col min="5122" max="5127" width="10" customWidth="1"/>
    <col min="5377" max="5377" width="31.7109375" customWidth="1"/>
    <col min="5378" max="5383" width="10" customWidth="1"/>
    <col min="5633" max="5633" width="31.7109375" customWidth="1"/>
    <col min="5634" max="5639" width="10" customWidth="1"/>
    <col min="5889" max="5889" width="31.7109375" customWidth="1"/>
    <col min="5890" max="5895" width="10" customWidth="1"/>
    <col min="6145" max="6145" width="31.7109375" customWidth="1"/>
    <col min="6146" max="6151" width="10" customWidth="1"/>
    <col min="6401" max="6401" width="31.7109375" customWidth="1"/>
    <col min="6402" max="6407" width="10" customWidth="1"/>
    <col min="6657" max="6657" width="31.7109375" customWidth="1"/>
    <col min="6658" max="6663" width="10" customWidth="1"/>
    <col min="6913" max="6913" width="31.7109375" customWidth="1"/>
    <col min="6914" max="6919" width="10" customWidth="1"/>
    <col min="7169" max="7169" width="31.7109375" customWidth="1"/>
    <col min="7170" max="7175" width="10" customWidth="1"/>
    <col min="7425" max="7425" width="31.7109375" customWidth="1"/>
    <col min="7426" max="7431" width="10" customWidth="1"/>
    <col min="7681" max="7681" width="31.7109375" customWidth="1"/>
    <col min="7682" max="7687" width="10" customWidth="1"/>
    <col min="7937" max="7937" width="31.7109375" customWidth="1"/>
    <col min="7938" max="7943" width="10" customWidth="1"/>
    <col min="8193" max="8193" width="31.7109375" customWidth="1"/>
    <col min="8194" max="8199" width="10" customWidth="1"/>
    <col min="8449" max="8449" width="31.7109375" customWidth="1"/>
    <col min="8450" max="8455" width="10" customWidth="1"/>
    <col min="8705" max="8705" width="31.7109375" customWidth="1"/>
    <col min="8706" max="8711" width="10" customWidth="1"/>
    <col min="8961" max="8961" width="31.7109375" customWidth="1"/>
    <col min="8962" max="8967" width="10" customWidth="1"/>
    <col min="9217" max="9217" width="31.7109375" customWidth="1"/>
    <col min="9218" max="9223" width="10" customWidth="1"/>
    <col min="9473" max="9473" width="31.7109375" customWidth="1"/>
    <col min="9474" max="9479" width="10" customWidth="1"/>
    <col min="9729" max="9729" width="31.7109375" customWidth="1"/>
    <col min="9730" max="9735" width="10" customWidth="1"/>
    <col min="9985" max="9985" width="31.7109375" customWidth="1"/>
    <col min="9986" max="9991" width="10" customWidth="1"/>
    <col min="10241" max="10241" width="31.7109375" customWidth="1"/>
    <col min="10242" max="10247" width="10" customWidth="1"/>
    <col min="10497" max="10497" width="31.7109375" customWidth="1"/>
    <col min="10498" max="10503" width="10" customWidth="1"/>
    <col min="10753" max="10753" width="31.7109375" customWidth="1"/>
    <col min="10754" max="10759" width="10" customWidth="1"/>
    <col min="11009" max="11009" width="31.7109375" customWidth="1"/>
    <col min="11010" max="11015" width="10" customWidth="1"/>
    <col min="11265" max="11265" width="31.7109375" customWidth="1"/>
    <col min="11266" max="11271" width="10" customWidth="1"/>
    <col min="11521" max="11521" width="31.7109375" customWidth="1"/>
    <col min="11522" max="11527" width="10" customWidth="1"/>
    <col min="11777" max="11777" width="31.7109375" customWidth="1"/>
    <col min="11778" max="11783" width="10" customWidth="1"/>
    <col min="12033" max="12033" width="31.7109375" customWidth="1"/>
    <col min="12034" max="12039" width="10" customWidth="1"/>
    <col min="12289" max="12289" width="31.7109375" customWidth="1"/>
    <col min="12290" max="12295" width="10" customWidth="1"/>
    <col min="12545" max="12545" width="31.7109375" customWidth="1"/>
    <col min="12546" max="12551" width="10" customWidth="1"/>
    <col min="12801" max="12801" width="31.7109375" customWidth="1"/>
    <col min="12802" max="12807" width="10" customWidth="1"/>
    <col min="13057" max="13057" width="31.7109375" customWidth="1"/>
    <col min="13058" max="13063" width="10" customWidth="1"/>
    <col min="13313" max="13313" width="31.7109375" customWidth="1"/>
    <col min="13314" max="13319" width="10" customWidth="1"/>
    <col min="13569" max="13569" width="31.7109375" customWidth="1"/>
    <col min="13570" max="13575" width="10" customWidth="1"/>
    <col min="13825" max="13825" width="31.7109375" customWidth="1"/>
    <col min="13826" max="13831" width="10" customWidth="1"/>
    <col min="14081" max="14081" width="31.7109375" customWidth="1"/>
    <col min="14082" max="14087" width="10" customWidth="1"/>
    <col min="14337" max="14337" width="31.7109375" customWidth="1"/>
    <col min="14338" max="14343" width="10" customWidth="1"/>
    <col min="14593" max="14593" width="31.7109375" customWidth="1"/>
    <col min="14594" max="14599" width="10" customWidth="1"/>
    <col min="14849" max="14849" width="31.7109375" customWidth="1"/>
    <col min="14850" max="14855" width="10" customWidth="1"/>
    <col min="15105" max="15105" width="31.7109375" customWidth="1"/>
    <col min="15106" max="15111" width="10" customWidth="1"/>
    <col min="15361" max="15361" width="31.7109375" customWidth="1"/>
    <col min="15362" max="15367" width="10" customWidth="1"/>
    <col min="15617" max="15617" width="31.7109375" customWidth="1"/>
    <col min="15618" max="15623" width="10" customWidth="1"/>
    <col min="15873" max="15873" width="31.7109375" customWidth="1"/>
    <col min="15874" max="15879" width="10" customWidth="1"/>
    <col min="16129" max="16129" width="31.7109375" customWidth="1"/>
    <col min="16130" max="16135" width="10" customWidth="1"/>
  </cols>
  <sheetData>
    <row r="1" spans="1:7" ht="39.950000000000003" customHeight="1">
      <c r="A1" s="1" t="s">
        <v>48</v>
      </c>
    </row>
    <row r="2" spans="1:7" ht="17.25">
      <c r="B2" s="3" t="s">
        <v>240</v>
      </c>
    </row>
    <row r="3" spans="1:7" ht="13.5" thickBot="1">
      <c r="B3" s="4"/>
      <c r="C3" s="5"/>
      <c r="D3" s="5"/>
      <c r="E3" s="5"/>
      <c r="F3" s="5"/>
      <c r="G3" s="6"/>
    </row>
    <row r="4" spans="1:7">
      <c r="B4" s="16"/>
      <c r="C4" s="146" t="s">
        <v>74</v>
      </c>
      <c r="D4" s="146"/>
      <c r="E4" s="146"/>
      <c r="F4" s="146"/>
      <c r="G4" s="147"/>
    </row>
    <row r="5" spans="1:7">
      <c r="B5" s="17"/>
      <c r="C5" s="148" t="s">
        <v>76</v>
      </c>
      <c r="D5" s="148"/>
      <c r="E5" s="148"/>
      <c r="F5" s="148"/>
      <c r="G5" s="149"/>
    </row>
    <row r="6" spans="1:7">
      <c r="B6" s="18"/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</row>
    <row r="7" spans="1:7">
      <c r="B7" s="30" t="s">
        <v>86</v>
      </c>
      <c r="C7" s="31">
        <v>191.85105064933836</v>
      </c>
      <c r="D7" s="31">
        <v>212.84023268768709</v>
      </c>
      <c r="E7" s="31">
        <v>225.38714760090315</v>
      </c>
      <c r="F7" s="31">
        <v>234.83392413751534</v>
      </c>
      <c r="G7" s="31">
        <v>245.02813186774486</v>
      </c>
    </row>
    <row r="8" spans="1:7">
      <c r="B8" s="30" t="s">
        <v>87</v>
      </c>
      <c r="C8" s="31">
        <v>138.55980540849066</v>
      </c>
      <c r="D8" s="31">
        <v>155.48621640509353</v>
      </c>
      <c r="E8" s="31">
        <v>163.88603420837677</v>
      </c>
      <c r="F8" s="31">
        <v>170.26427384593461</v>
      </c>
      <c r="G8" s="31">
        <v>177.13002522147247</v>
      </c>
    </row>
    <row r="9" spans="1:7">
      <c r="B9" s="30" t="s">
        <v>88</v>
      </c>
      <c r="C9" s="31">
        <v>116.57127707017776</v>
      </c>
      <c r="D9" s="31">
        <v>139.56670335031788</v>
      </c>
      <c r="E9" s="31">
        <v>146.31204686030242</v>
      </c>
      <c r="F9" s="31">
        <v>151.23072227033501</v>
      </c>
      <c r="G9" s="31">
        <v>156.39367608084157</v>
      </c>
    </row>
    <row r="10" spans="1:7">
      <c r="B10" s="30" t="s">
        <v>89</v>
      </c>
      <c r="C10" s="31">
        <v>40.765492339641568</v>
      </c>
      <c r="D10" s="31">
        <v>52.705869516499703</v>
      </c>
      <c r="E10" s="31">
        <v>56.79952007452242</v>
      </c>
      <c r="F10" s="31">
        <v>59.772207283050882</v>
      </c>
      <c r="G10" s="31">
        <v>63.411386143876207</v>
      </c>
    </row>
    <row r="11" spans="1:7">
      <c r="B11" s="30" t="s">
        <v>90</v>
      </c>
      <c r="C11" s="31">
        <v>0.39067439231535972</v>
      </c>
      <c r="D11" s="31">
        <v>0.64848442736657075</v>
      </c>
      <c r="E11" s="31">
        <v>0.59308964536605235</v>
      </c>
      <c r="F11" s="31">
        <v>0.6000907775423141</v>
      </c>
      <c r="G11" s="31">
        <v>0.41301024675541587</v>
      </c>
    </row>
    <row r="12" spans="1:7">
      <c r="B12" s="30" t="s">
        <v>91</v>
      </c>
      <c r="C12" s="31">
        <v>46.089230165300364</v>
      </c>
      <c r="D12" s="31">
        <v>52.566937583664419</v>
      </c>
      <c r="E12" s="31">
        <v>54.131768720750678</v>
      </c>
      <c r="F12" s="31">
        <v>54.834870522470332</v>
      </c>
      <c r="G12" s="31">
        <v>55.438450032438652</v>
      </c>
    </row>
    <row r="13" spans="1:7">
      <c r="B13" s="30" t="s">
        <v>92</v>
      </c>
      <c r="C13" s="31">
        <v>28.898319396540703</v>
      </c>
      <c r="D13" s="31">
        <v>33.72898898594854</v>
      </c>
      <c r="E13" s="31">
        <v>36.365283603653005</v>
      </c>
      <c r="F13" s="31">
        <v>39.172804482513087</v>
      </c>
      <c r="G13" s="31">
        <v>42.880219275474921</v>
      </c>
    </row>
    <row r="14" spans="1:7">
      <c r="B14" s="30" t="s">
        <v>93</v>
      </c>
      <c r="C14" s="31">
        <v>20.573274534216988</v>
      </c>
      <c r="D14" s="31">
        <v>32.671061118882434</v>
      </c>
      <c r="E14" s="31">
        <v>33.583533606389715</v>
      </c>
      <c r="F14" s="31">
        <v>34.183652891417225</v>
      </c>
      <c r="G14" s="31">
        <v>35.47548771318904</v>
      </c>
    </row>
    <row r="15" spans="1:7">
      <c r="B15" s="30" t="s">
        <v>94</v>
      </c>
      <c r="C15" s="31">
        <v>37.203000000000003</v>
      </c>
      <c r="D15" s="31">
        <v>39.121000000000002</v>
      </c>
      <c r="E15" s="31">
        <v>40.348999999999997</v>
      </c>
      <c r="F15" s="31">
        <v>41.613999999999997</v>
      </c>
      <c r="G15" s="31">
        <v>42.887</v>
      </c>
    </row>
    <row r="16" spans="1:7">
      <c r="B16" s="30" t="s">
        <v>95</v>
      </c>
      <c r="C16" s="31">
        <v>55.095203735977762</v>
      </c>
      <c r="D16" s="31">
        <v>58.42898133724028</v>
      </c>
      <c r="E16" s="31">
        <v>60.824414112115768</v>
      </c>
      <c r="F16" s="31">
        <v>63.192873891598865</v>
      </c>
      <c r="G16" s="31">
        <v>65.866033070121119</v>
      </c>
    </row>
    <row r="17" spans="2:7">
      <c r="B17" s="30" t="s">
        <v>96</v>
      </c>
      <c r="C17" s="31">
        <v>101.48661631645609</v>
      </c>
      <c r="D17" s="31">
        <v>113.29720552375261</v>
      </c>
      <c r="E17" s="31">
        <v>114.00888443777899</v>
      </c>
      <c r="F17" s="31">
        <v>118.15749018199222</v>
      </c>
      <c r="G17" s="31">
        <v>122.42624278299354</v>
      </c>
    </row>
    <row r="18" spans="2:7" ht="13.5" thickBot="1">
      <c r="B18" s="32" t="s">
        <v>97</v>
      </c>
      <c r="C18" s="33">
        <v>777.48394400845564</v>
      </c>
      <c r="D18" s="33">
        <v>891.06168093645306</v>
      </c>
      <c r="E18" s="33">
        <v>932.24072287015883</v>
      </c>
      <c r="F18" s="33">
        <v>967.85691028436986</v>
      </c>
      <c r="G18" s="33">
        <v>1007.3496624349079</v>
      </c>
    </row>
  </sheetData>
  <mergeCells count="2">
    <mergeCell ref="C4:G4"/>
    <mergeCell ref="C5:G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7" width="10" style="2" customWidth="1"/>
    <col min="8" max="256" width="9.140625" style="2"/>
    <col min="257" max="257" width="31.7109375" style="2" customWidth="1"/>
    <col min="258" max="263" width="10" style="2" customWidth="1"/>
    <col min="264" max="512" width="9.140625" style="2"/>
    <col min="513" max="513" width="31.7109375" style="2" customWidth="1"/>
    <col min="514" max="519" width="10" style="2" customWidth="1"/>
    <col min="520" max="768" width="9.140625" style="2"/>
    <col min="769" max="769" width="31.7109375" style="2" customWidth="1"/>
    <col min="770" max="775" width="10" style="2" customWidth="1"/>
    <col min="776" max="1024" width="9.140625" style="2"/>
    <col min="1025" max="1025" width="31.7109375" style="2" customWidth="1"/>
    <col min="1026" max="1031" width="10" style="2" customWidth="1"/>
    <col min="1032" max="1280" width="9.140625" style="2"/>
    <col min="1281" max="1281" width="31.7109375" style="2" customWidth="1"/>
    <col min="1282" max="1287" width="10" style="2" customWidth="1"/>
    <col min="1288" max="1536" width="9.140625" style="2"/>
    <col min="1537" max="1537" width="31.7109375" style="2" customWidth="1"/>
    <col min="1538" max="1543" width="10" style="2" customWidth="1"/>
    <col min="1544" max="1792" width="9.140625" style="2"/>
    <col min="1793" max="1793" width="31.7109375" style="2" customWidth="1"/>
    <col min="1794" max="1799" width="10" style="2" customWidth="1"/>
    <col min="1800" max="2048" width="9.140625" style="2"/>
    <col min="2049" max="2049" width="31.7109375" style="2" customWidth="1"/>
    <col min="2050" max="2055" width="10" style="2" customWidth="1"/>
    <col min="2056" max="2304" width="9.140625" style="2"/>
    <col min="2305" max="2305" width="31.7109375" style="2" customWidth="1"/>
    <col min="2306" max="2311" width="10" style="2" customWidth="1"/>
    <col min="2312" max="2560" width="9.140625" style="2"/>
    <col min="2561" max="2561" width="31.7109375" style="2" customWidth="1"/>
    <col min="2562" max="2567" width="10" style="2" customWidth="1"/>
    <col min="2568" max="2816" width="9.140625" style="2"/>
    <col min="2817" max="2817" width="31.7109375" style="2" customWidth="1"/>
    <col min="2818" max="2823" width="10" style="2" customWidth="1"/>
    <col min="2824" max="3072" width="9.140625" style="2"/>
    <col min="3073" max="3073" width="31.7109375" style="2" customWidth="1"/>
    <col min="3074" max="3079" width="10" style="2" customWidth="1"/>
    <col min="3080" max="3328" width="9.140625" style="2"/>
    <col min="3329" max="3329" width="31.7109375" style="2" customWidth="1"/>
    <col min="3330" max="3335" width="10" style="2" customWidth="1"/>
    <col min="3336" max="3584" width="9.140625" style="2"/>
    <col min="3585" max="3585" width="31.7109375" style="2" customWidth="1"/>
    <col min="3586" max="3591" width="10" style="2" customWidth="1"/>
    <col min="3592" max="3840" width="9.140625" style="2"/>
    <col min="3841" max="3841" width="31.7109375" style="2" customWidth="1"/>
    <col min="3842" max="3847" width="10" style="2" customWidth="1"/>
    <col min="3848" max="4096" width="9.140625" style="2"/>
    <col min="4097" max="4097" width="31.7109375" style="2" customWidth="1"/>
    <col min="4098" max="4103" width="10" style="2" customWidth="1"/>
    <col min="4104" max="4352" width="9.140625" style="2"/>
    <col min="4353" max="4353" width="31.7109375" style="2" customWidth="1"/>
    <col min="4354" max="4359" width="10" style="2" customWidth="1"/>
    <col min="4360" max="4608" width="9.140625" style="2"/>
    <col min="4609" max="4609" width="31.7109375" style="2" customWidth="1"/>
    <col min="4610" max="4615" width="10" style="2" customWidth="1"/>
    <col min="4616" max="4864" width="9.140625" style="2"/>
    <col min="4865" max="4865" width="31.7109375" style="2" customWidth="1"/>
    <col min="4866" max="4871" width="10" style="2" customWidth="1"/>
    <col min="4872" max="5120" width="9.140625" style="2"/>
    <col min="5121" max="5121" width="31.7109375" style="2" customWidth="1"/>
    <col min="5122" max="5127" width="10" style="2" customWidth="1"/>
    <col min="5128" max="5376" width="9.140625" style="2"/>
    <col min="5377" max="5377" width="31.7109375" style="2" customWidth="1"/>
    <col min="5378" max="5383" width="10" style="2" customWidth="1"/>
    <col min="5384" max="5632" width="9.140625" style="2"/>
    <col min="5633" max="5633" width="31.7109375" style="2" customWidth="1"/>
    <col min="5634" max="5639" width="10" style="2" customWidth="1"/>
    <col min="5640" max="5888" width="9.140625" style="2"/>
    <col min="5889" max="5889" width="31.7109375" style="2" customWidth="1"/>
    <col min="5890" max="5895" width="10" style="2" customWidth="1"/>
    <col min="5896" max="6144" width="9.140625" style="2"/>
    <col min="6145" max="6145" width="31.7109375" style="2" customWidth="1"/>
    <col min="6146" max="6151" width="10" style="2" customWidth="1"/>
    <col min="6152" max="6400" width="9.140625" style="2"/>
    <col min="6401" max="6401" width="31.7109375" style="2" customWidth="1"/>
    <col min="6402" max="6407" width="10" style="2" customWidth="1"/>
    <col min="6408" max="6656" width="9.140625" style="2"/>
    <col min="6657" max="6657" width="31.7109375" style="2" customWidth="1"/>
    <col min="6658" max="6663" width="10" style="2" customWidth="1"/>
    <col min="6664" max="6912" width="9.140625" style="2"/>
    <col min="6913" max="6913" width="31.7109375" style="2" customWidth="1"/>
    <col min="6914" max="6919" width="10" style="2" customWidth="1"/>
    <col min="6920" max="7168" width="9.140625" style="2"/>
    <col min="7169" max="7169" width="31.7109375" style="2" customWidth="1"/>
    <col min="7170" max="7175" width="10" style="2" customWidth="1"/>
    <col min="7176" max="7424" width="9.140625" style="2"/>
    <col min="7425" max="7425" width="31.7109375" style="2" customWidth="1"/>
    <col min="7426" max="7431" width="10" style="2" customWidth="1"/>
    <col min="7432" max="7680" width="9.140625" style="2"/>
    <col min="7681" max="7681" width="31.7109375" style="2" customWidth="1"/>
    <col min="7682" max="7687" width="10" style="2" customWidth="1"/>
    <col min="7688" max="7936" width="9.140625" style="2"/>
    <col min="7937" max="7937" width="31.7109375" style="2" customWidth="1"/>
    <col min="7938" max="7943" width="10" style="2" customWidth="1"/>
    <col min="7944" max="8192" width="9.140625" style="2"/>
    <col min="8193" max="8193" width="31.7109375" style="2" customWidth="1"/>
    <col min="8194" max="8199" width="10" style="2" customWidth="1"/>
    <col min="8200" max="8448" width="9.140625" style="2"/>
    <col min="8449" max="8449" width="31.7109375" style="2" customWidth="1"/>
    <col min="8450" max="8455" width="10" style="2" customWidth="1"/>
    <col min="8456" max="8704" width="9.140625" style="2"/>
    <col min="8705" max="8705" width="31.7109375" style="2" customWidth="1"/>
    <col min="8706" max="8711" width="10" style="2" customWidth="1"/>
    <col min="8712" max="8960" width="9.140625" style="2"/>
    <col min="8961" max="8961" width="31.7109375" style="2" customWidth="1"/>
    <col min="8962" max="8967" width="10" style="2" customWidth="1"/>
    <col min="8968" max="9216" width="9.140625" style="2"/>
    <col min="9217" max="9217" width="31.7109375" style="2" customWidth="1"/>
    <col min="9218" max="9223" width="10" style="2" customWidth="1"/>
    <col min="9224" max="9472" width="9.140625" style="2"/>
    <col min="9473" max="9473" width="31.7109375" style="2" customWidth="1"/>
    <col min="9474" max="9479" width="10" style="2" customWidth="1"/>
    <col min="9480" max="9728" width="9.140625" style="2"/>
    <col min="9729" max="9729" width="31.7109375" style="2" customWidth="1"/>
    <col min="9730" max="9735" width="10" style="2" customWidth="1"/>
    <col min="9736" max="9984" width="9.140625" style="2"/>
    <col min="9985" max="9985" width="31.7109375" style="2" customWidth="1"/>
    <col min="9986" max="9991" width="10" style="2" customWidth="1"/>
    <col min="9992" max="10240" width="9.140625" style="2"/>
    <col min="10241" max="10241" width="31.7109375" style="2" customWidth="1"/>
    <col min="10242" max="10247" width="10" style="2" customWidth="1"/>
    <col min="10248" max="10496" width="9.140625" style="2"/>
    <col min="10497" max="10497" width="31.7109375" style="2" customWidth="1"/>
    <col min="10498" max="10503" width="10" style="2" customWidth="1"/>
    <col min="10504" max="10752" width="9.140625" style="2"/>
    <col min="10753" max="10753" width="31.7109375" style="2" customWidth="1"/>
    <col min="10754" max="10759" width="10" style="2" customWidth="1"/>
    <col min="10760" max="11008" width="9.140625" style="2"/>
    <col min="11009" max="11009" width="31.7109375" style="2" customWidth="1"/>
    <col min="11010" max="11015" width="10" style="2" customWidth="1"/>
    <col min="11016" max="11264" width="9.140625" style="2"/>
    <col min="11265" max="11265" width="31.7109375" style="2" customWidth="1"/>
    <col min="11266" max="11271" width="10" style="2" customWidth="1"/>
    <col min="11272" max="11520" width="9.140625" style="2"/>
    <col min="11521" max="11521" width="31.7109375" style="2" customWidth="1"/>
    <col min="11522" max="11527" width="10" style="2" customWidth="1"/>
    <col min="11528" max="11776" width="9.140625" style="2"/>
    <col min="11777" max="11777" width="31.7109375" style="2" customWidth="1"/>
    <col min="11778" max="11783" width="10" style="2" customWidth="1"/>
    <col min="11784" max="12032" width="9.140625" style="2"/>
    <col min="12033" max="12033" width="31.7109375" style="2" customWidth="1"/>
    <col min="12034" max="12039" width="10" style="2" customWidth="1"/>
    <col min="12040" max="12288" width="9.140625" style="2"/>
    <col min="12289" max="12289" width="31.7109375" style="2" customWidth="1"/>
    <col min="12290" max="12295" width="10" style="2" customWidth="1"/>
    <col min="12296" max="12544" width="9.140625" style="2"/>
    <col min="12545" max="12545" width="31.7109375" style="2" customWidth="1"/>
    <col min="12546" max="12551" width="10" style="2" customWidth="1"/>
    <col min="12552" max="12800" width="9.140625" style="2"/>
    <col min="12801" max="12801" width="31.7109375" style="2" customWidth="1"/>
    <col min="12802" max="12807" width="10" style="2" customWidth="1"/>
    <col min="12808" max="13056" width="9.140625" style="2"/>
    <col min="13057" max="13057" width="31.7109375" style="2" customWidth="1"/>
    <col min="13058" max="13063" width="10" style="2" customWidth="1"/>
    <col min="13064" max="13312" width="9.140625" style="2"/>
    <col min="13313" max="13313" width="31.7109375" style="2" customWidth="1"/>
    <col min="13314" max="13319" width="10" style="2" customWidth="1"/>
    <col min="13320" max="13568" width="9.140625" style="2"/>
    <col min="13569" max="13569" width="31.7109375" style="2" customWidth="1"/>
    <col min="13570" max="13575" width="10" style="2" customWidth="1"/>
    <col min="13576" max="13824" width="9.140625" style="2"/>
    <col min="13825" max="13825" width="31.7109375" style="2" customWidth="1"/>
    <col min="13826" max="13831" width="10" style="2" customWidth="1"/>
    <col min="13832" max="14080" width="9.140625" style="2"/>
    <col min="14081" max="14081" width="31.7109375" style="2" customWidth="1"/>
    <col min="14082" max="14087" width="10" style="2" customWidth="1"/>
    <col min="14088" max="14336" width="9.140625" style="2"/>
    <col min="14337" max="14337" width="31.7109375" style="2" customWidth="1"/>
    <col min="14338" max="14343" width="10" style="2" customWidth="1"/>
    <col min="14344" max="14592" width="9.140625" style="2"/>
    <col min="14593" max="14593" width="31.7109375" style="2" customWidth="1"/>
    <col min="14594" max="14599" width="10" style="2" customWidth="1"/>
    <col min="14600" max="14848" width="9.140625" style="2"/>
    <col min="14849" max="14849" width="31.7109375" style="2" customWidth="1"/>
    <col min="14850" max="14855" width="10" style="2" customWidth="1"/>
    <col min="14856" max="15104" width="9.140625" style="2"/>
    <col min="15105" max="15105" width="31.7109375" style="2" customWidth="1"/>
    <col min="15106" max="15111" width="10" style="2" customWidth="1"/>
    <col min="15112" max="15360" width="9.140625" style="2"/>
    <col min="15361" max="15361" width="31.7109375" style="2" customWidth="1"/>
    <col min="15362" max="15367" width="10" style="2" customWidth="1"/>
    <col min="15368" max="15616" width="9.140625" style="2"/>
    <col min="15617" max="15617" width="31.7109375" style="2" customWidth="1"/>
    <col min="15618" max="15623" width="10" style="2" customWidth="1"/>
    <col min="15624" max="15872" width="9.140625" style="2"/>
    <col min="15873" max="15873" width="31.7109375" style="2" customWidth="1"/>
    <col min="15874" max="15879" width="10" style="2" customWidth="1"/>
    <col min="15880" max="16128" width="9.140625" style="2"/>
    <col min="16129" max="16129" width="31.7109375" style="2" customWidth="1"/>
    <col min="16130" max="16135" width="10" style="2" customWidth="1"/>
    <col min="16136" max="16384" width="9.140625" style="2"/>
  </cols>
  <sheetData>
    <row r="1" spans="1:7" ht="39.950000000000003" customHeight="1">
      <c r="A1" s="1" t="s">
        <v>48</v>
      </c>
    </row>
    <row r="2" spans="1:7" ht="17.25">
      <c r="B2" s="74" t="s">
        <v>241</v>
      </c>
    </row>
    <row r="3" spans="1:7" ht="13.5" thickBot="1">
      <c r="B3" s="4"/>
      <c r="C3" s="5"/>
      <c r="D3" s="5"/>
      <c r="E3" s="5"/>
      <c r="F3" s="5"/>
      <c r="G3" s="6"/>
    </row>
    <row r="4" spans="1:7">
      <c r="B4" s="16"/>
      <c r="C4" s="146" t="s">
        <v>74</v>
      </c>
      <c r="D4" s="146"/>
      <c r="E4" s="146"/>
      <c r="F4" s="146"/>
      <c r="G4" s="147"/>
    </row>
    <row r="5" spans="1:7">
      <c r="B5" s="17"/>
      <c r="C5" s="148" t="s">
        <v>76</v>
      </c>
      <c r="D5" s="148"/>
      <c r="E5" s="148"/>
      <c r="F5" s="148"/>
      <c r="G5" s="149"/>
    </row>
    <row r="6" spans="1:7">
      <c r="B6" s="18"/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</row>
    <row r="7" spans="1:7">
      <c r="B7" s="30" t="s">
        <v>86</v>
      </c>
      <c r="C7" s="31">
        <v>170.44705014284102</v>
      </c>
      <c r="D7" s="31">
        <v>180.14981913076554</v>
      </c>
      <c r="E7" s="31">
        <v>191.44093024957718</v>
      </c>
      <c r="F7" s="31">
        <v>201.19038229319696</v>
      </c>
      <c r="G7" s="31">
        <v>212.93632503998532</v>
      </c>
    </row>
    <row r="8" spans="1:7">
      <c r="B8" s="30" t="s">
        <v>87</v>
      </c>
      <c r="C8" s="31">
        <v>123.76524826040561</v>
      </c>
      <c r="D8" s="31">
        <v>131.78129000902291</v>
      </c>
      <c r="E8" s="31">
        <v>142.3341322599619</v>
      </c>
      <c r="F8" s="31">
        <v>148.80611047666142</v>
      </c>
      <c r="G8" s="31">
        <v>156.64347832058175</v>
      </c>
    </row>
    <row r="9" spans="1:7">
      <c r="B9" s="30" t="s">
        <v>88</v>
      </c>
      <c r="C9" s="31">
        <v>100.54485137147613</v>
      </c>
      <c r="D9" s="31">
        <v>119.67735998484903</v>
      </c>
      <c r="E9" s="31">
        <v>128.51474194426422</v>
      </c>
      <c r="F9" s="31">
        <v>134.62906100867386</v>
      </c>
      <c r="G9" s="31">
        <v>140.37753663471452</v>
      </c>
    </row>
    <row r="10" spans="1:7">
      <c r="B10" s="30" t="s">
        <v>89</v>
      </c>
      <c r="C10" s="31">
        <v>31.28610110779001</v>
      </c>
      <c r="D10" s="31">
        <v>36.493509279317195</v>
      </c>
      <c r="E10" s="31">
        <v>44.26146175556331</v>
      </c>
      <c r="F10" s="31">
        <v>48.480677445741335</v>
      </c>
      <c r="G10" s="31">
        <v>55.170826496084992</v>
      </c>
    </row>
    <row r="11" spans="1:7">
      <c r="B11" s="30" t="s">
        <v>90</v>
      </c>
      <c r="C11" s="31">
        <v>0.39067439231535972</v>
      </c>
      <c r="D11" s="31">
        <v>0.64848442736657075</v>
      </c>
      <c r="E11" s="31">
        <v>0.59308964536605235</v>
      </c>
      <c r="F11" s="31">
        <v>0.6000907775423141</v>
      </c>
      <c r="G11" s="31">
        <v>0.41301024675541587</v>
      </c>
    </row>
    <row r="12" spans="1:7">
      <c r="B12" s="30" t="s">
        <v>91</v>
      </c>
      <c r="C12" s="31">
        <v>42.368159202889167</v>
      </c>
      <c r="D12" s="31">
        <v>46.020593186104136</v>
      </c>
      <c r="E12" s="31">
        <v>49.367348573225286</v>
      </c>
      <c r="F12" s="31">
        <v>50.41325525826413</v>
      </c>
      <c r="G12" s="31">
        <v>51.234131175996104</v>
      </c>
    </row>
    <row r="13" spans="1:7">
      <c r="B13" s="30" t="s">
        <v>92</v>
      </c>
      <c r="C13" s="31">
        <v>25.284842536540818</v>
      </c>
      <c r="D13" s="31">
        <v>24.985530646560239</v>
      </c>
      <c r="E13" s="31">
        <v>28.926747982961146</v>
      </c>
      <c r="F13" s="31">
        <v>32.041363686972261</v>
      </c>
      <c r="G13" s="31">
        <v>35.200456362441784</v>
      </c>
    </row>
    <row r="14" spans="1:7">
      <c r="B14" s="30" t="s">
        <v>93</v>
      </c>
      <c r="C14" s="31">
        <v>19.748274534216989</v>
      </c>
      <c r="D14" s="31">
        <v>31.321061118882433</v>
      </c>
      <c r="E14" s="31">
        <v>32.683533606389716</v>
      </c>
      <c r="F14" s="31">
        <v>33.283652891417226</v>
      </c>
      <c r="G14" s="31">
        <v>34.575487713189041</v>
      </c>
    </row>
    <row r="15" spans="1:7">
      <c r="B15" s="30" t="s">
        <v>94</v>
      </c>
      <c r="C15" s="31">
        <v>37.203000000000003</v>
      </c>
      <c r="D15" s="31">
        <v>39.121000000000002</v>
      </c>
      <c r="E15" s="31">
        <v>40.348999999999997</v>
      </c>
      <c r="F15" s="31">
        <v>41.613999999999997</v>
      </c>
      <c r="G15" s="31">
        <v>42.887</v>
      </c>
    </row>
    <row r="16" spans="1:7">
      <c r="B16" s="30" t="s">
        <v>95</v>
      </c>
      <c r="C16" s="31">
        <v>55.064620314955931</v>
      </c>
      <c r="D16" s="31">
        <v>57.101219138898642</v>
      </c>
      <c r="E16" s="31">
        <v>60.893874126578496</v>
      </c>
      <c r="F16" s="31">
        <v>63.175303641578466</v>
      </c>
      <c r="G16" s="31">
        <v>65.860516817029477</v>
      </c>
    </row>
    <row r="17" spans="2:7">
      <c r="B17" s="30" t="s">
        <v>96</v>
      </c>
      <c r="C17" s="31">
        <v>91.291659815272283</v>
      </c>
      <c r="D17" s="31">
        <v>97.777777535889982</v>
      </c>
      <c r="E17" s="31">
        <v>102.96199560019295</v>
      </c>
      <c r="F17" s="31">
        <v>109.23177478307821</v>
      </c>
      <c r="G17" s="31">
        <v>114.49812460148382</v>
      </c>
    </row>
    <row r="18" spans="2:7" ht="13.5" thickBot="1">
      <c r="B18" s="32" t="s">
        <v>97</v>
      </c>
      <c r="C18" s="33">
        <v>697.39448167870319</v>
      </c>
      <c r="D18" s="33">
        <v>765.07764445765667</v>
      </c>
      <c r="E18" s="33">
        <v>822.32685574408026</v>
      </c>
      <c r="F18" s="33">
        <v>863.46567226312618</v>
      </c>
      <c r="G18" s="33">
        <v>909.79689340826235</v>
      </c>
    </row>
  </sheetData>
  <mergeCells count="2">
    <mergeCell ref="C4:G4"/>
    <mergeCell ref="C5:G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8" width="10" style="2" customWidth="1"/>
    <col min="9" max="257" width="9.140625" style="2"/>
    <col min="258" max="258" width="31.7109375" style="2" customWidth="1"/>
    <col min="259" max="264" width="10" style="2" customWidth="1"/>
    <col min="265" max="513" width="9.140625" style="2"/>
    <col min="514" max="514" width="31.7109375" style="2" customWidth="1"/>
    <col min="515" max="520" width="10" style="2" customWidth="1"/>
    <col min="521" max="769" width="9.140625" style="2"/>
    <col min="770" max="770" width="31.7109375" style="2" customWidth="1"/>
    <col min="771" max="776" width="10" style="2" customWidth="1"/>
    <col min="777" max="1025" width="9.140625" style="2"/>
    <col min="1026" max="1026" width="31.7109375" style="2" customWidth="1"/>
    <col min="1027" max="1032" width="10" style="2" customWidth="1"/>
    <col min="1033" max="1281" width="9.140625" style="2"/>
    <col min="1282" max="1282" width="31.7109375" style="2" customWidth="1"/>
    <col min="1283" max="1288" width="10" style="2" customWidth="1"/>
    <col min="1289" max="1537" width="9.140625" style="2"/>
    <col min="1538" max="1538" width="31.7109375" style="2" customWidth="1"/>
    <col min="1539" max="1544" width="10" style="2" customWidth="1"/>
    <col min="1545" max="1793" width="9.140625" style="2"/>
    <col min="1794" max="1794" width="31.7109375" style="2" customWidth="1"/>
    <col min="1795" max="1800" width="10" style="2" customWidth="1"/>
    <col min="1801" max="2049" width="9.140625" style="2"/>
    <col min="2050" max="2050" width="31.7109375" style="2" customWidth="1"/>
    <col min="2051" max="2056" width="10" style="2" customWidth="1"/>
    <col min="2057" max="2305" width="9.140625" style="2"/>
    <col min="2306" max="2306" width="31.7109375" style="2" customWidth="1"/>
    <col min="2307" max="2312" width="10" style="2" customWidth="1"/>
    <col min="2313" max="2561" width="9.140625" style="2"/>
    <col min="2562" max="2562" width="31.7109375" style="2" customWidth="1"/>
    <col min="2563" max="2568" width="10" style="2" customWidth="1"/>
    <col min="2569" max="2817" width="9.140625" style="2"/>
    <col min="2818" max="2818" width="31.7109375" style="2" customWidth="1"/>
    <col min="2819" max="2824" width="10" style="2" customWidth="1"/>
    <col min="2825" max="3073" width="9.140625" style="2"/>
    <col min="3074" max="3074" width="31.7109375" style="2" customWidth="1"/>
    <col min="3075" max="3080" width="10" style="2" customWidth="1"/>
    <col min="3081" max="3329" width="9.140625" style="2"/>
    <col min="3330" max="3330" width="31.7109375" style="2" customWidth="1"/>
    <col min="3331" max="3336" width="10" style="2" customWidth="1"/>
    <col min="3337" max="3585" width="9.140625" style="2"/>
    <col min="3586" max="3586" width="31.7109375" style="2" customWidth="1"/>
    <col min="3587" max="3592" width="10" style="2" customWidth="1"/>
    <col min="3593" max="3841" width="9.140625" style="2"/>
    <col min="3842" max="3842" width="31.7109375" style="2" customWidth="1"/>
    <col min="3843" max="3848" width="10" style="2" customWidth="1"/>
    <col min="3849" max="4097" width="9.140625" style="2"/>
    <col min="4098" max="4098" width="31.7109375" style="2" customWidth="1"/>
    <col min="4099" max="4104" width="10" style="2" customWidth="1"/>
    <col min="4105" max="4353" width="9.140625" style="2"/>
    <col min="4354" max="4354" width="31.7109375" style="2" customWidth="1"/>
    <col min="4355" max="4360" width="10" style="2" customWidth="1"/>
    <col min="4361" max="4609" width="9.140625" style="2"/>
    <col min="4610" max="4610" width="31.7109375" style="2" customWidth="1"/>
    <col min="4611" max="4616" width="10" style="2" customWidth="1"/>
    <col min="4617" max="4865" width="9.140625" style="2"/>
    <col min="4866" max="4866" width="31.7109375" style="2" customWidth="1"/>
    <col min="4867" max="4872" width="10" style="2" customWidth="1"/>
    <col min="4873" max="5121" width="9.140625" style="2"/>
    <col min="5122" max="5122" width="31.7109375" style="2" customWidth="1"/>
    <col min="5123" max="5128" width="10" style="2" customWidth="1"/>
    <col min="5129" max="5377" width="9.140625" style="2"/>
    <col min="5378" max="5378" width="31.7109375" style="2" customWidth="1"/>
    <col min="5379" max="5384" width="10" style="2" customWidth="1"/>
    <col min="5385" max="5633" width="9.140625" style="2"/>
    <col min="5634" max="5634" width="31.7109375" style="2" customWidth="1"/>
    <col min="5635" max="5640" width="10" style="2" customWidth="1"/>
    <col min="5641" max="5889" width="9.140625" style="2"/>
    <col min="5890" max="5890" width="31.7109375" style="2" customWidth="1"/>
    <col min="5891" max="5896" width="10" style="2" customWidth="1"/>
    <col min="5897" max="6145" width="9.140625" style="2"/>
    <col min="6146" max="6146" width="31.7109375" style="2" customWidth="1"/>
    <col min="6147" max="6152" width="10" style="2" customWidth="1"/>
    <col min="6153" max="6401" width="9.140625" style="2"/>
    <col min="6402" max="6402" width="31.7109375" style="2" customWidth="1"/>
    <col min="6403" max="6408" width="10" style="2" customWidth="1"/>
    <col min="6409" max="6657" width="9.140625" style="2"/>
    <col min="6658" max="6658" width="31.7109375" style="2" customWidth="1"/>
    <col min="6659" max="6664" width="10" style="2" customWidth="1"/>
    <col min="6665" max="6913" width="9.140625" style="2"/>
    <col min="6914" max="6914" width="31.7109375" style="2" customWidth="1"/>
    <col min="6915" max="6920" width="10" style="2" customWidth="1"/>
    <col min="6921" max="7169" width="9.140625" style="2"/>
    <col min="7170" max="7170" width="31.7109375" style="2" customWidth="1"/>
    <col min="7171" max="7176" width="10" style="2" customWidth="1"/>
    <col min="7177" max="7425" width="9.140625" style="2"/>
    <col min="7426" max="7426" width="31.7109375" style="2" customWidth="1"/>
    <col min="7427" max="7432" width="10" style="2" customWidth="1"/>
    <col min="7433" max="7681" width="9.140625" style="2"/>
    <col min="7682" max="7682" width="31.7109375" style="2" customWidth="1"/>
    <col min="7683" max="7688" width="10" style="2" customWidth="1"/>
    <col min="7689" max="7937" width="9.140625" style="2"/>
    <col min="7938" max="7938" width="31.7109375" style="2" customWidth="1"/>
    <col min="7939" max="7944" width="10" style="2" customWidth="1"/>
    <col min="7945" max="8193" width="9.140625" style="2"/>
    <col min="8194" max="8194" width="31.7109375" style="2" customWidth="1"/>
    <col min="8195" max="8200" width="10" style="2" customWidth="1"/>
    <col min="8201" max="8449" width="9.140625" style="2"/>
    <col min="8450" max="8450" width="31.7109375" style="2" customWidth="1"/>
    <col min="8451" max="8456" width="10" style="2" customWidth="1"/>
    <col min="8457" max="8705" width="9.140625" style="2"/>
    <col min="8706" max="8706" width="31.7109375" style="2" customWidth="1"/>
    <col min="8707" max="8712" width="10" style="2" customWidth="1"/>
    <col min="8713" max="8961" width="9.140625" style="2"/>
    <col min="8962" max="8962" width="31.7109375" style="2" customWidth="1"/>
    <col min="8963" max="8968" width="10" style="2" customWidth="1"/>
    <col min="8969" max="9217" width="9.140625" style="2"/>
    <col min="9218" max="9218" width="31.7109375" style="2" customWidth="1"/>
    <col min="9219" max="9224" width="10" style="2" customWidth="1"/>
    <col min="9225" max="9473" width="9.140625" style="2"/>
    <col min="9474" max="9474" width="31.7109375" style="2" customWidth="1"/>
    <col min="9475" max="9480" width="10" style="2" customWidth="1"/>
    <col min="9481" max="9729" width="9.140625" style="2"/>
    <col min="9730" max="9730" width="31.7109375" style="2" customWidth="1"/>
    <col min="9731" max="9736" width="10" style="2" customWidth="1"/>
    <col min="9737" max="9985" width="9.140625" style="2"/>
    <col min="9986" max="9986" width="31.7109375" style="2" customWidth="1"/>
    <col min="9987" max="9992" width="10" style="2" customWidth="1"/>
    <col min="9993" max="10241" width="9.140625" style="2"/>
    <col min="10242" max="10242" width="31.7109375" style="2" customWidth="1"/>
    <col min="10243" max="10248" width="10" style="2" customWidth="1"/>
    <col min="10249" max="10497" width="9.140625" style="2"/>
    <col min="10498" max="10498" width="31.7109375" style="2" customWidth="1"/>
    <col min="10499" max="10504" width="10" style="2" customWidth="1"/>
    <col min="10505" max="10753" width="9.140625" style="2"/>
    <col min="10754" max="10754" width="31.7109375" style="2" customWidth="1"/>
    <col min="10755" max="10760" width="10" style="2" customWidth="1"/>
    <col min="10761" max="11009" width="9.140625" style="2"/>
    <col min="11010" max="11010" width="31.7109375" style="2" customWidth="1"/>
    <col min="11011" max="11016" width="10" style="2" customWidth="1"/>
    <col min="11017" max="11265" width="9.140625" style="2"/>
    <col min="11266" max="11266" width="31.7109375" style="2" customWidth="1"/>
    <col min="11267" max="11272" width="10" style="2" customWidth="1"/>
    <col min="11273" max="11521" width="9.140625" style="2"/>
    <col min="11522" max="11522" width="31.7109375" style="2" customWidth="1"/>
    <col min="11523" max="11528" width="10" style="2" customWidth="1"/>
    <col min="11529" max="11777" width="9.140625" style="2"/>
    <col min="11778" max="11778" width="31.7109375" style="2" customWidth="1"/>
    <col min="11779" max="11784" width="10" style="2" customWidth="1"/>
    <col min="11785" max="12033" width="9.140625" style="2"/>
    <col min="12034" max="12034" width="31.7109375" style="2" customWidth="1"/>
    <col min="12035" max="12040" width="10" style="2" customWidth="1"/>
    <col min="12041" max="12289" width="9.140625" style="2"/>
    <col min="12290" max="12290" width="31.7109375" style="2" customWidth="1"/>
    <col min="12291" max="12296" width="10" style="2" customWidth="1"/>
    <col min="12297" max="12545" width="9.140625" style="2"/>
    <col min="12546" max="12546" width="31.7109375" style="2" customWidth="1"/>
    <col min="12547" max="12552" width="10" style="2" customWidth="1"/>
    <col min="12553" max="12801" width="9.140625" style="2"/>
    <col min="12802" max="12802" width="31.7109375" style="2" customWidth="1"/>
    <col min="12803" max="12808" width="10" style="2" customWidth="1"/>
    <col min="12809" max="13057" width="9.140625" style="2"/>
    <col min="13058" max="13058" width="31.7109375" style="2" customWidth="1"/>
    <col min="13059" max="13064" width="10" style="2" customWidth="1"/>
    <col min="13065" max="13313" width="9.140625" style="2"/>
    <col min="13314" max="13314" width="31.7109375" style="2" customWidth="1"/>
    <col min="13315" max="13320" width="10" style="2" customWidth="1"/>
    <col min="13321" max="13569" width="9.140625" style="2"/>
    <col min="13570" max="13570" width="31.7109375" style="2" customWidth="1"/>
    <col min="13571" max="13576" width="10" style="2" customWidth="1"/>
    <col min="13577" max="13825" width="9.140625" style="2"/>
    <col min="13826" max="13826" width="31.7109375" style="2" customWidth="1"/>
    <col min="13827" max="13832" width="10" style="2" customWidth="1"/>
    <col min="13833" max="14081" width="9.140625" style="2"/>
    <col min="14082" max="14082" width="31.7109375" style="2" customWidth="1"/>
    <col min="14083" max="14088" width="10" style="2" customWidth="1"/>
    <col min="14089" max="14337" width="9.140625" style="2"/>
    <col min="14338" max="14338" width="31.7109375" style="2" customWidth="1"/>
    <col min="14339" max="14344" width="10" style="2" customWidth="1"/>
    <col min="14345" max="14593" width="9.140625" style="2"/>
    <col min="14594" max="14594" width="31.7109375" style="2" customWidth="1"/>
    <col min="14595" max="14600" width="10" style="2" customWidth="1"/>
    <col min="14601" max="14849" width="9.140625" style="2"/>
    <col min="14850" max="14850" width="31.7109375" style="2" customWidth="1"/>
    <col min="14851" max="14856" width="10" style="2" customWidth="1"/>
    <col min="14857" max="15105" width="9.140625" style="2"/>
    <col min="15106" max="15106" width="31.7109375" style="2" customWidth="1"/>
    <col min="15107" max="15112" width="10" style="2" customWidth="1"/>
    <col min="15113" max="15361" width="9.140625" style="2"/>
    <col min="15362" max="15362" width="31.7109375" style="2" customWidth="1"/>
    <col min="15363" max="15368" width="10" style="2" customWidth="1"/>
    <col min="15369" max="15617" width="9.140625" style="2"/>
    <col min="15618" max="15618" width="31.7109375" style="2" customWidth="1"/>
    <col min="15619" max="15624" width="10" style="2" customWidth="1"/>
    <col min="15625" max="15873" width="9.140625" style="2"/>
    <col min="15874" max="15874" width="31.7109375" style="2" customWidth="1"/>
    <col min="15875" max="15880" width="10" style="2" customWidth="1"/>
    <col min="15881" max="16129" width="9.140625" style="2"/>
    <col min="16130" max="16130" width="31.7109375" style="2" customWidth="1"/>
    <col min="16131" max="16136" width="10" style="2" customWidth="1"/>
    <col min="16137" max="16384" width="9.140625" style="2"/>
  </cols>
  <sheetData>
    <row r="1" spans="1:8" ht="39.950000000000003" customHeight="1">
      <c r="A1" s="1" t="s">
        <v>48</v>
      </c>
    </row>
    <row r="2" spans="1:8" ht="17.25">
      <c r="B2" s="3" t="s">
        <v>233</v>
      </c>
    </row>
    <row r="3" spans="1:8" ht="13.5" thickBot="1">
      <c r="B3" s="4"/>
      <c r="C3" s="5"/>
      <c r="D3" s="5"/>
      <c r="E3" s="5"/>
      <c r="F3" s="5"/>
      <c r="G3" s="5"/>
      <c r="H3" s="6"/>
    </row>
    <row r="4" spans="1:8">
      <c r="B4" s="16"/>
      <c r="C4" s="146" t="s">
        <v>74</v>
      </c>
      <c r="D4" s="146"/>
      <c r="E4" s="146"/>
      <c r="F4" s="146"/>
      <c r="G4" s="146"/>
      <c r="H4" s="147"/>
    </row>
    <row r="5" spans="1:8">
      <c r="B5" s="17"/>
      <c r="C5" s="7" t="s">
        <v>75</v>
      </c>
      <c r="D5" s="148" t="s">
        <v>76</v>
      </c>
      <c r="E5" s="148"/>
      <c r="F5" s="148"/>
      <c r="G5" s="148"/>
      <c r="H5" s="149"/>
    </row>
    <row r="6" spans="1:8">
      <c r="B6" s="18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</row>
    <row r="7" spans="1:8">
      <c r="B7" s="19" t="s">
        <v>77</v>
      </c>
      <c r="C7" s="20">
        <v>881.43054542468508</v>
      </c>
      <c r="D7" s="20">
        <v>1040.866762986579</v>
      </c>
      <c r="E7" s="20">
        <v>966.32402979240237</v>
      </c>
      <c r="F7" s="20">
        <v>1001.8583643588709</v>
      </c>
      <c r="G7" s="20">
        <v>1034.9180347413169</v>
      </c>
      <c r="H7" s="20">
        <v>1070.7049009419445</v>
      </c>
    </row>
    <row r="8" spans="1:8">
      <c r="B8" s="19" t="s">
        <v>78</v>
      </c>
      <c r="C8" s="20">
        <v>809.87400000000002</v>
      </c>
      <c r="D8" s="20">
        <v>962.54820708338843</v>
      </c>
      <c r="E8" s="20">
        <v>889.59095933146421</v>
      </c>
      <c r="F8" s="20">
        <v>920.2897092477333</v>
      </c>
      <c r="G8" s="20">
        <v>949.80966427831868</v>
      </c>
      <c r="H8" s="20">
        <v>981.77312901004098</v>
      </c>
    </row>
    <row r="9" spans="1:8">
      <c r="B9" s="21" t="s">
        <v>67</v>
      </c>
      <c r="C9" s="10"/>
      <c r="D9" s="10"/>
      <c r="E9" s="10"/>
      <c r="F9" s="10"/>
      <c r="G9" s="10"/>
      <c r="H9" s="10"/>
    </row>
    <row r="10" spans="1:8">
      <c r="B10" s="22" t="s">
        <v>79</v>
      </c>
      <c r="C10" s="10"/>
      <c r="D10" s="10">
        <v>36.929833303708165</v>
      </c>
      <c r="E10" s="10">
        <v>43.713145570734184</v>
      </c>
      <c r="F10" s="10">
        <v>44.943518695242787</v>
      </c>
      <c r="G10" s="10">
        <v>42.04224361780971</v>
      </c>
      <c r="H10" s="10">
        <v>41.523675340634611</v>
      </c>
    </row>
    <row r="11" spans="1:8">
      <c r="B11" s="23" t="s">
        <v>80</v>
      </c>
      <c r="C11" s="11"/>
      <c r="D11" s="10">
        <v>247.88685943844416</v>
      </c>
      <c r="E11" s="10">
        <v>229.58689064852922</v>
      </c>
      <c r="F11" s="10">
        <v>238.86368332867744</v>
      </c>
      <c r="G11" s="10">
        <v>252.22049170019832</v>
      </c>
      <c r="H11" s="10">
        <v>264.48719118209209</v>
      </c>
    </row>
    <row r="12" spans="1:8">
      <c r="B12" s="22" t="s">
        <v>81</v>
      </c>
      <c r="C12" s="10"/>
      <c r="D12" s="10">
        <v>582.67318030275385</v>
      </c>
      <c r="E12" s="10">
        <v>513.00247438590634</v>
      </c>
      <c r="F12" s="10">
        <v>527.9500658451276</v>
      </c>
      <c r="G12" s="10">
        <v>541.45569207443145</v>
      </c>
      <c r="H12" s="10">
        <v>557.65189839125048</v>
      </c>
    </row>
    <row r="13" spans="1:8">
      <c r="B13" s="22" t="s">
        <v>82</v>
      </c>
      <c r="C13" s="10"/>
      <c r="D13" s="10">
        <v>64.683244641153138</v>
      </c>
      <c r="E13" s="10">
        <v>72.028193945570024</v>
      </c>
      <c r="F13" s="10">
        <v>76.161315617543877</v>
      </c>
      <c r="G13" s="10">
        <v>80.54994731209311</v>
      </c>
      <c r="H13" s="10">
        <v>83.290511559464591</v>
      </c>
    </row>
    <row r="14" spans="1:8">
      <c r="B14" s="24" t="s">
        <v>83</v>
      </c>
      <c r="C14" s="25"/>
      <c r="D14" s="10">
        <v>30.37508939732918</v>
      </c>
      <c r="E14" s="10">
        <v>31.260254780724328</v>
      </c>
      <c r="F14" s="10">
        <v>32.371125761141542</v>
      </c>
      <c r="G14" s="10">
        <v>33.541289573786109</v>
      </c>
      <c r="H14" s="10">
        <v>34.819852536599264</v>
      </c>
    </row>
    <row r="15" spans="1:8">
      <c r="B15" s="26" t="s">
        <v>84</v>
      </c>
      <c r="C15" s="12">
        <v>5.4279999999999999</v>
      </c>
      <c r="D15" s="12">
        <v>13.944674475657067</v>
      </c>
      <c r="E15" s="12">
        <v>9.4335878223582004</v>
      </c>
      <c r="F15" s="12">
        <v>9.2377661050030984</v>
      </c>
      <c r="G15" s="12">
        <v>9.4765828602174711</v>
      </c>
      <c r="H15" s="12">
        <v>9.0954347641982629</v>
      </c>
    </row>
    <row r="16" spans="1:8" ht="13.5" thickBot="1">
      <c r="B16" s="27" t="s">
        <v>85</v>
      </c>
      <c r="C16" s="13">
        <v>-3.6509999999999998</v>
      </c>
      <c r="D16" s="13">
        <v>-1.9774742852920641</v>
      </c>
      <c r="E16" s="13">
        <v>-6.3997926557566522</v>
      </c>
      <c r="F16" s="13">
        <v>-1.7829065204169501</v>
      </c>
      <c r="G16" s="13">
        <v>-1.2272525412264765</v>
      </c>
      <c r="H16" s="13">
        <v>-4.2511249530223596</v>
      </c>
    </row>
  </sheetData>
  <mergeCells count="2">
    <mergeCell ref="C4:H4"/>
    <mergeCell ref="D5:H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8" width="10" style="2" customWidth="1"/>
    <col min="9" max="257" width="9.140625" style="2"/>
    <col min="258" max="258" width="31.7109375" style="2" customWidth="1"/>
    <col min="259" max="264" width="10" style="2" customWidth="1"/>
    <col min="265" max="513" width="9.140625" style="2"/>
    <col min="514" max="514" width="31.7109375" style="2" customWidth="1"/>
    <col min="515" max="520" width="10" style="2" customWidth="1"/>
    <col min="521" max="769" width="9.140625" style="2"/>
    <col min="770" max="770" width="31.7109375" style="2" customWidth="1"/>
    <col min="771" max="776" width="10" style="2" customWidth="1"/>
    <col min="777" max="1025" width="9.140625" style="2"/>
    <col min="1026" max="1026" width="31.7109375" style="2" customWidth="1"/>
    <col min="1027" max="1032" width="10" style="2" customWidth="1"/>
    <col min="1033" max="1281" width="9.140625" style="2"/>
    <col min="1282" max="1282" width="31.7109375" style="2" customWidth="1"/>
    <col min="1283" max="1288" width="10" style="2" customWidth="1"/>
    <col min="1289" max="1537" width="9.140625" style="2"/>
    <col min="1538" max="1538" width="31.7109375" style="2" customWidth="1"/>
    <col min="1539" max="1544" width="10" style="2" customWidth="1"/>
    <col min="1545" max="1793" width="9.140625" style="2"/>
    <col min="1794" max="1794" width="31.7109375" style="2" customWidth="1"/>
    <col min="1795" max="1800" width="10" style="2" customWidth="1"/>
    <col min="1801" max="2049" width="9.140625" style="2"/>
    <col min="2050" max="2050" width="31.7109375" style="2" customWidth="1"/>
    <col min="2051" max="2056" width="10" style="2" customWidth="1"/>
    <col min="2057" max="2305" width="9.140625" style="2"/>
    <col min="2306" max="2306" width="31.7109375" style="2" customWidth="1"/>
    <col min="2307" max="2312" width="10" style="2" customWidth="1"/>
    <col min="2313" max="2561" width="9.140625" style="2"/>
    <col min="2562" max="2562" width="31.7109375" style="2" customWidth="1"/>
    <col min="2563" max="2568" width="10" style="2" customWidth="1"/>
    <col min="2569" max="2817" width="9.140625" style="2"/>
    <col min="2818" max="2818" width="31.7109375" style="2" customWidth="1"/>
    <col min="2819" max="2824" width="10" style="2" customWidth="1"/>
    <col min="2825" max="3073" width="9.140625" style="2"/>
    <col min="3074" max="3074" width="31.7109375" style="2" customWidth="1"/>
    <col min="3075" max="3080" width="10" style="2" customWidth="1"/>
    <col min="3081" max="3329" width="9.140625" style="2"/>
    <col min="3330" max="3330" width="31.7109375" style="2" customWidth="1"/>
    <col min="3331" max="3336" width="10" style="2" customWidth="1"/>
    <col min="3337" max="3585" width="9.140625" style="2"/>
    <col min="3586" max="3586" width="31.7109375" style="2" customWidth="1"/>
    <col min="3587" max="3592" width="10" style="2" customWidth="1"/>
    <col min="3593" max="3841" width="9.140625" style="2"/>
    <col min="3842" max="3842" width="31.7109375" style="2" customWidth="1"/>
    <col min="3843" max="3848" width="10" style="2" customWidth="1"/>
    <col min="3849" max="4097" width="9.140625" style="2"/>
    <col min="4098" max="4098" width="31.7109375" style="2" customWidth="1"/>
    <col min="4099" max="4104" width="10" style="2" customWidth="1"/>
    <col min="4105" max="4353" width="9.140625" style="2"/>
    <col min="4354" max="4354" width="31.7109375" style="2" customWidth="1"/>
    <col min="4355" max="4360" width="10" style="2" customWidth="1"/>
    <col min="4361" max="4609" width="9.140625" style="2"/>
    <col min="4610" max="4610" width="31.7109375" style="2" customWidth="1"/>
    <col min="4611" max="4616" width="10" style="2" customWidth="1"/>
    <col min="4617" max="4865" width="9.140625" style="2"/>
    <col min="4866" max="4866" width="31.7109375" style="2" customWidth="1"/>
    <col min="4867" max="4872" width="10" style="2" customWidth="1"/>
    <col min="4873" max="5121" width="9.140625" style="2"/>
    <col min="5122" max="5122" width="31.7109375" style="2" customWidth="1"/>
    <col min="5123" max="5128" width="10" style="2" customWidth="1"/>
    <col min="5129" max="5377" width="9.140625" style="2"/>
    <col min="5378" max="5378" width="31.7109375" style="2" customWidth="1"/>
    <col min="5379" max="5384" width="10" style="2" customWidth="1"/>
    <col min="5385" max="5633" width="9.140625" style="2"/>
    <col min="5634" max="5634" width="31.7109375" style="2" customWidth="1"/>
    <col min="5635" max="5640" width="10" style="2" customWidth="1"/>
    <col min="5641" max="5889" width="9.140625" style="2"/>
    <col min="5890" max="5890" width="31.7109375" style="2" customWidth="1"/>
    <col min="5891" max="5896" width="10" style="2" customWidth="1"/>
    <col min="5897" max="6145" width="9.140625" style="2"/>
    <col min="6146" max="6146" width="31.7109375" style="2" customWidth="1"/>
    <col min="6147" max="6152" width="10" style="2" customWidth="1"/>
    <col min="6153" max="6401" width="9.140625" style="2"/>
    <col min="6402" max="6402" width="31.7109375" style="2" customWidth="1"/>
    <col min="6403" max="6408" width="10" style="2" customWidth="1"/>
    <col min="6409" max="6657" width="9.140625" style="2"/>
    <col min="6658" max="6658" width="31.7109375" style="2" customWidth="1"/>
    <col min="6659" max="6664" width="10" style="2" customWidth="1"/>
    <col min="6665" max="6913" width="9.140625" style="2"/>
    <col min="6914" max="6914" width="31.7109375" style="2" customWidth="1"/>
    <col min="6915" max="6920" width="10" style="2" customWidth="1"/>
    <col min="6921" max="7169" width="9.140625" style="2"/>
    <col min="7170" max="7170" width="31.7109375" style="2" customWidth="1"/>
    <col min="7171" max="7176" width="10" style="2" customWidth="1"/>
    <col min="7177" max="7425" width="9.140625" style="2"/>
    <col min="7426" max="7426" width="31.7109375" style="2" customWidth="1"/>
    <col min="7427" max="7432" width="10" style="2" customWidth="1"/>
    <col min="7433" max="7681" width="9.140625" style="2"/>
    <col min="7682" max="7682" width="31.7109375" style="2" customWidth="1"/>
    <col min="7683" max="7688" width="10" style="2" customWidth="1"/>
    <col min="7689" max="7937" width="9.140625" style="2"/>
    <col min="7938" max="7938" width="31.7109375" style="2" customWidth="1"/>
    <col min="7939" max="7944" width="10" style="2" customWidth="1"/>
    <col min="7945" max="8193" width="9.140625" style="2"/>
    <col min="8194" max="8194" width="31.7109375" style="2" customWidth="1"/>
    <col min="8195" max="8200" width="10" style="2" customWidth="1"/>
    <col min="8201" max="8449" width="9.140625" style="2"/>
    <col min="8450" max="8450" width="31.7109375" style="2" customWidth="1"/>
    <col min="8451" max="8456" width="10" style="2" customWidth="1"/>
    <col min="8457" max="8705" width="9.140625" style="2"/>
    <col min="8706" max="8706" width="31.7109375" style="2" customWidth="1"/>
    <col min="8707" max="8712" width="10" style="2" customWidth="1"/>
    <col min="8713" max="8961" width="9.140625" style="2"/>
    <col min="8962" max="8962" width="31.7109375" style="2" customWidth="1"/>
    <col min="8963" max="8968" width="10" style="2" customWidth="1"/>
    <col min="8969" max="9217" width="9.140625" style="2"/>
    <col min="9218" max="9218" width="31.7109375" style="2" customWidth="1"/>
    <col min="9219" max="9224" width="10" style="2" customWidth="1"/>
    <col min="9225" max="9473" width="9.140625" style="2"/>
    <col min="9474" max="9474" width="31.7109375" style="2" customWidth="1"/>
    <col min="9475" max="9480" width="10" style="2" customWidth="1"/>
    <col min="9481" max="9729" width="9.140625" style="2"/>
    <col min="9730" max="9730" width="31.7109375" style="2" customWidth="1"/>
    <col min="9731" max="9736" width="10" style="2" customWidth="1"/>
    <col min="9737" max="9985" width="9.140625" style="2"/>
    <col min="9986" max="9986" width="31.7109375" style="2" customWidth="1"/>
    <col min="9987" max="9992" width="10" style="2" customWidth="1"/>
    <col min="9993" max="10241" width="9.140625" style="2"/>
    <col min="10242" max="10242" width="31.7109375" style="2" customWidth="1"/>
    <col min="10243" max="10248" width="10" style="2" customWidth="1"/>
    <col min="10249" max="10497" width="9.140625" style="2"/>
    <col min="10498" max="10498" width="31.7109375" style="2" customWidth="1"/>
    <col min="10499" max="10504" width="10" style="2" customWidth="1"/>
    <col min="10505" max="10753" width="9.140625" style="2"/>
    <col min="10754" max="10754" width="31.7109375" style="2" customWidth="1"/>
    <col min="10755" max="10760" width="10" style="2" customWidth="1"/>
    <col min="10761" max="11009" width="9.140625" style="2"/>
    <col min="11010" max="11010" width="31.7109375" style="2" customWidth="1"/>
    <col min="11011" max="11016" width="10" style="2" customWidth="1"/>
    <col min="11017" max="11265" width="9.140625" style="2"/>
    <col min="11266" max="11266" width="31.7109375" style="2" customWidth="1"/>
    <col min="11267" max="11272" width="10" style="2" customWidth="1"/>
    <col min="11273" max="11521" width="9.140625" style="2"/>
    <col min="11522" max="11522" width="31.7109375" style="2" customWidth="1"/>
    <col min="11523" max="11528" width="10" style="2" customWidth="1"/>
    <col min="11529" max="11777" width="9.140625" style="2"/>
    <col min="11778" max="11778" width="31.7109375" style="2" customWidth="1"/>
    <col min="11779" max="11784" width="10" style="2" customWidth="1"/>
    <col min="11785" max="12033" width="9.140625" style="2"/>
    <col min="12034" max="12034" width="31.7109375" style="2" customWidth="1"/>
    <col min="12035" max="12040" width="10" style="2" customWidth="1"/>
    <col min="12041" max="12289" width="9.140625" style="2"/>
    <col min="12290" max="12290" width="31.7109375" style="2" customWidth="1"/>
    <col min="12291" max="12296" width="10" style="2" customWidth="1"/>
    <col min="12297" max="12545" width="9.140625" style="2"/>
    <col min="12546" max="12546" width="31.7109375" style="2" customWidth="1"/>
    <col min="12547" max="12552" width="10" style="2" customWidth="1"/>
    <col min="12553" max="12801" width="9.140625" style="2"/>
    <col min="12802" max="12802" width="31.7109375" style="2" customWidth="1"/>
    <col min="12803" max="12808" width="10" style="2" customWidth="1"/>
    <col min="12809" max="13057" width="9.140625" style="2"/>
    <col min="13058" max="13058" width="31.7109375" style="2" customWidth="1"/>
    <col min="13059" max="13064" width="10" style="2" customWidth="1"/>
    <col min="13065" max="13313" width="9.140625" style="2"/>
    <col min="13314" max="13314" width="31.7109375" style="2" customWidth="1"/>
    <col min="13315" max="13320" width="10" style="2" customWidth="1"/>
    <col min="13321" max="13569" width="9.140625" style="2"/>
    <col min="13570" max="13570" width="31.7109375" style="2" customWidth="1"/>
    <col min="13571" max="13576" width="10" style="2" customWidth="1"/>
    <col min="13577" max="13825" width="9.140625" style="2"/>
    <col min="13826" max="13826" width="31.7109375" style="2" customWidth="1"/>
    <col min="13827" max="13832" width="10" style="2" customWidth="1"/>
    <col min="13833" max="14081" width="9.140625" style="2"/>
    <col min="14082" max="14082" width="31.7109375" style="2" customWidth="1"/>
    <col min="14083" max="14088" width="10" style="2" customWidth="1"/>
    <col min="14089" max="14337" width="9.140625" style="2"/>
    <col min="14338" max="14338" width="31.7109375" style="2" customWidth="1"/>
    <col min="14339" max="14344" width="10" style="2" customWidth="1"/>
    <col min="14345" max="14593" width="9.140625" style="2"/>
    <col min="14594" max="14594" width="31.7109375" style="2" customWidth="1"/>
    <col min="14595" max="14600" width="10" style="2" customWidth="1"/>
    <col min="14601" max="14849" width="9.140625" style="2"/>
    <col min="14850" max="14850" width="31.7109375" style="2" customWidth="1"/>
    <col min="14851" max="14856" width="10" style="2" customWidth="1"/>
    <col min="14857" max="15105" width="9.140625" style="2"/>
    <col min="15106" max="15106" width="31.7109375" style="2" customWidth="1"/>
    <col min="15107" max="15112" width="10" style="2" customWidth="1"/>
    <col min="15113" max="15361" width="9.140625" style="2"/>
    <col min="15362" max="15362" width="31.7109375" style="2" customWidth="1"/>
    <col min="15363" max="15368" width="10" style="2" customWidth="1"/>
    <col min="15369" max="15617" width="9.140625" style="2"/>
    <col min="15618" max="15618" width="31.7109375" style="2" customWidth="1"/>
    <col min="15619" max="15624" width="10" style="2" customWidth="1"/>
    <col min="15625" max="15873" width="9.140625" style="2"/>
    <col min="15874" max="15874" width="31.7109375" style="2" customWidth="1"/>
    <col min="15875" max="15880" width="10" style="2" customWidth="1"/>
    <col min="15881" max="16129" width="9.140625" style="2"/>
    <col min="16130" max="16130" width="31.7109375" style="2" customWidth="1"/>
    <col min="16131" max="16136" width="10" style="2" customWidth="1"/>
    <col min="16137" max="16384" width="9.140625" style="2"/>
  </cols>
  <sheetData>
    <row r="1" spans="1:8" ht="39.950000000000003" customHeight="1">
      <c r="A1" s="1" t="s">
        <v>48</v>
      </c>
    </row>
    <row r="2" spans="1:8" ht="17.25">
      <c r="B2" s="3" t="s">
        <v>234</v>
      </c>
    </row>
    <row r="3" spans="1:8" ht="13.5" thickBot="1">
      <c r="B3" s="4"/>
      <c r="C3" s="5"/>
      <c r="D3" s="5"/>
      <c r="E3" s="5"/>
      <c r="F3" s="5"/>
      <c r="G3" s="5"/>
      <c r="H3" s="6"/>
    </row>
    <row r="4" spans="1:8">
      <c r="B4" s="16"/>
      <c r="C4" s="146" t="s">
        <v>74</v>
      </c>
      <c r="D4" s="146"/>
      <c r="E4" s="146"/>
      <c r="F4" s="146"/>
      <c r="G4" s="146"/>
      <c r="H4" s="147"/>
    </row>
    <row r="5" spans="1:8">
      <c r="B5" s="17"/>
      <c r="C5" s="7" t="s">
        <v>75</v>
      </c>
      <c r="D5" s="148" t="s">
        <v>76</v>
      </c>
      <c r="E5" s="148"/>
      <c r="F5" s="148"/>
      <c r="G5" s="148"/>
      <c r="H5" s="149"/>
    </row>
    <row r="6" spans="1:8">
      <c r="B6" s="18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</row>
    <row r="7" spans="1:8">
      <c r="B7" s="19" t="s">
        <v>77</v>
      </c>
      <c r="C7" s="28">
        <v>0</v>
      </c>
      <c r="D7" s="28">
        <v>-21.408962258460861</v>
      </c>
      <c r="E7" s="28">
        <v>-13.717069532090136</v>
      </c>
      <c r="F7" s="28">
        <v>-7.847935915439507</v>
      </c>
      <c r="G7" s="28">
        <v>-6.5920281778030585</v>
      </c>
      <c r="H7" s="28">
        <v>-4.1055705270082399</v>
      </c>
    </row>
    <row r="8" spans="1:8">
      <c r="B8" s="19" t="s">
        <v>78</v>
      </c>
      <c r="C8" s="28">
        <v>0</v>
      </c>
      <c r="D8" s="28">
        <v>-18.277030934627192</v>
      </c>
      <c r="E8" s="28">
        <v>-13.456748423227168</v>
      </c>
      <c r="F8" s="28">
        <v>-7.5967417049672576</v>
      </c>
      <c r="G8" s="28">
        <v>-6.3311246238851027</v>
      </c>
      <c r="H8" s="28">
        <v>-3.8554581600861866</v>
      </c>
    </row>
    <row r="9" spans="1:8">
      <c r="B9" s="21" t="s">
        <v>67</v>
      </c>
      <c r="C9" s="14"/>
      <c r="D9" s="14"/>
      <c r="E9" s="14"/>
      <c r="F9" s="14"/>
      <c r="G9" s="14"/>
      <c r="H9" s="14"/>
    </row>
    <row r="10" spans="1:8">
      <c r="B10" s="22" t="s">
        <v>79</v>
      </c>
      <c r="C10" s="14"/>
      <c r="D10" s="14">
        <v>0.14557442679582522</v>
      </c>
      <c r="E10" s="14">
        <v>3.3362840452490303</v>
      </c>
      <c r="F10" s="14">
        <v>1.0153732264647317</v>
      </c>
      <c r="G10" s="14">
        <v>-1.7775109473583797</v>
      </c>
      <c r="H10" s="14">
        <v>-1.9497569743891887</v>
      </c>
    </row>
    <row r="11" spans="1:8">
      <c r="B11" s="23" t="s">
        <v>80</v>
      </c>
      <c r="C11" s="15"/>
      <c r="D11" s="14">
        <v>-7.6939657447851459</v>
      </c>
      <c r="E11" s="14">
        <v>-16.794636884350297</v>
      </c>
      <c r="F11" s="14">
        <v>-8.657155296423042</v>
      </c>
      <c r="G11" s="14">
        <v>-4.6064879007672914</v>
      </c>
      <c r="H11" s="14">
        <v>-1.9384857257889507</v>
      </c>
    </row>
    <row r="12" spans="1:8">
      <c r="B12" s="22" t="s">
        <v>81</v>
      </c>
      <c r="C12" s="14"/>
      <c r="D12" s="14">
        <v>-2.3506396166378636</v>
      </c>
      <c r="E12" s="14">
        <v>0</v>
      </c>
      <c r="F12" s="14">
        <v>0</v>
      </c>
      <c r="G12" s="14">
        <v>0</v>
      </c>
      <c r="H12" s="14">
        <v>0</v>
      </c>
    </row>
    <row r="13" spans="1:8">
      <c r="B13" s="22" t="s">
        <v>82</v>
      </c>
      <c r="C13" s="14"/>
      <c r="D13" s="14">
        <v>-8.3780000000000001</v>
      </c>
      <c r="E13" s="14">
        <v>1.6044158741266301E-3</v>
      </c>
      <c r="F13" s="14">
        <v>4.5040364991024262E-2</v>
      </c>
      <c r="G13" s="14">
        <v>5.2874224240596845E-2</v>
      </c>
      <c r="H13" s="14">
        <v>3.2784540091995495E-2</v>
      </c>
    </row>
    <row r="14" spans="1:8">
      <c r="B14" s="24" t="s">
        <v>83</v>
      </c>
      <c r="C14" s="29"/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>
      <c r="B15" s="26" t="s">
        <v>84</v>
      </c>
      <c r="C15" s="12">
        <v>0</v>
      </c>
      <c r="D15" s="12">
        <v>-3</v>
      </c>
      <c r="E15" s="12">
        <v>0</v>
      </c>
      <c r="F15" s="12">
        <v>0</v>
      </c>
      <c r="G15" s="12">
        <v>0</v>
      </c>
      <c r="H15" s="12">
        <v>0</v>
      </c>
    </row>
    <row r="16" spans="1:8" ht="13.5" thickBot="1">
      <c r="B16" s="27" t="s">
        <v>85</v>
      </c>
      <c r="C16" s="13">
        <v>0</v>
      </c>
      <c r="D16" s="13">
        <v>-0.10477690900607506</v>
      </c>
      <c r="E16" s="13">
        <v>-0.38641671158182866</v>
      </c>
      <c r="F16" s="13">
        <v>-0.37394695681697221</v>
      </c>
      <c r="G16" s="13">
        <v>-0.28374286937816806</v>
      </c>
      <c r="H16" s="13">
        <v>-0.26604733942030023</v>
      </c>
    </row>
  </sheetData>
  <mergeCells count="2">
    <mergeCell ref="C4:H4"/>
    <mergeCell ref="D5:H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/>
  </sheetViews>
  <sheetFormatPr defaultRowHeight="12.75"/>
  <cols>
    <col min="1" max="1" width="9.140625" style="2"/>
    <col min="2" max="2" width="31.7109375" style="2" customWidth="1"/>
    <col min="3" max="8" width="10" style="2" customWidth="1"/>
    <col min="9" max="257" width="9.140625" style="2"/>
    <col min="258" max="258" width="31.7109375" style="2" customWidth="1"/>
    <col min="259" max="264" width="10" style="2" customWidth="1"/>
    <col min="265" max="513" width="9.140625" style="2"/>
    <col min="514" max="514" width="31.7109375" style="2" customWidth="1"/>
    <col min="515" max="520" width="10" style="2" customWidth="1"/>
    <col min="521" max="769" width="9.140625" style="2"/>
    <col min="770" max="770" width="31.7109375" style="2" customWidth="1"/>
    <col min="771" max="776" width="10" style="2" customWidth="1"/>
    <col min="777" max="1025" width="9.140625" style="2"/>
    <col min="1026" max="1026" width="31.7109375" style="2" customWidth="1"/>
    <col min="1027" max="1032" width="10" style="2" customWidth="1"/>
    <col min="1033" max="1281" width="9.140625" style="2"/>
    <col min="1282" max="1282" width="31.7109375" style="2" customWidth="1"/>
    <col min="1283" max="1288" width="10" style="2" customWidth="1"/>
    <col min="1289" max="1537" width="9.140625" style="2"/>
    <col min="1538" max="1538" width="31.7109375" style="2" customWidth="1"/>
    <col min="1539" max="1544" width="10" style="2" customWidth="1"/>
    <col min="1545" max="1793" width="9.140625" style="2"/>
    <col min="1794" max="1794" width="31.7109375" style="2" customWidth="1"/>
    <col min="1795" max="1800" width="10" style="2" customWidth="1"/>
    <col min="1801" max="2049" width="9.140625" style="2"/>
    <col min="2050" max="2050" width="31.7109375" style="2" customWidth="1"/>
    <col min="2051" max="2056" width="10" style="2" customWidth="1"/>
    <col min="2057" max="2305" width="9.140625" style="2"/>
    <col min="2306" max="2306" width="31.7109375" style="2" customWidth="1"/>
    <col min="2307" max="2312" width="10" style="2" customWidth="1"/>
    <col min="2313" max="2561" width="9.140625" style="2"/>
    <col min="2562" max="2562" width="31.7109375" style="2" customWidth="1"/>
    <col min="2563" max="2568" width="10" style="2" customWidth="1"/>
    <col min="2569" max="2817" width="9.140625" style="2"/>
    <col min="2818" max="2818" width="31.7109375" style="2" customWidth="1"/>
    <col min="2819" max="2824" width="10" style="2" customWidth="1"/>
    <col min="2825" max="3073" width="9.140625" style="2"/>
    <col min="3074" max="3074" width="31.7109375" style="2" customWidth="1"/>
    <col min="3075" max="3080" width="10" style="2" customWidth="1"/>
    <col min="3081" max="3329" width="9.140625" style="2"/>
    <col min="3330" max="3330" width="31.7109375" style="2" customWidth="1"/>
    <col min="3331" max="3336" width="10" style="2" customWidth="1"/>
    <col min="3337" max="3585" width="9.140625" style="2"/>
    <col min="3586" max="3586" width="31.7109375" style="2" customWidth="1"/>
    <col min="3587" max="3592" width="10" style="2" customWidth="1"/>
    <col min="3593" max="3841" width="9.140625" style="2"/>
    <col min="3842" max="3842" width="31.7109375" style="2" customWidth="1"/>
    <col min="3843" max="3848" width="10" style="2" customWidth="1"/>
    <col min="3849" max="4097" width="9.140625" style="2"/>
    <col min="4098" max="4098" width="31.7109375" style="2" customWidth="1"/>
    <col min="4099" max="4104" width="10" style="2" customWidth="1"/>
    <col min="4105" max="4353" width="9.140625" style="2"/>
    <col min="4354" max="4354" width="31.7109375" style="2" customWidth="1"/>
    <col min="4355" max="4360" width="10" style="2" customWidth="1"/>
    <col min="4361" max="4609" width="9.140625" style="2"/>
    <col min="4610" max="4610" width="31.7109375" style="2" customWidth="1"/>
    <col min="4611" max="4616" width="10" style="2" customWidth="1"/>
    <col min="4617" max="4865" width="9.140625" style="2"/>
    <col min="4866" max="4866" width="31.7109375" style="2" customWidth="1"/>
    <col min="4867" max="4872" width="10" style="2" customWidth="1"/>
    <col min="4873" max="5121" width="9.140625" style="2"/>
    <col min="5122" max="5122" width="31.7109375" style="2" customWidth="1"/>
    <col min="5123" max="5128" width="10" style="2" customWidth="1"/>
    <col min="5129" max="5377" width="9.140625" style="2"/>
    <col min="5378" max="5378" width="31.7109375" style="2" customWidth="1"/>
    <col min="5379" max="5384" width="10" style="2" customWidth="1"/>
    <col min="5385" max="5633" width="9.140625" style="2"/>
    <col min="5634" max="5634" width="31.7109375" style="2" customWidth="1"/>
    <col min="5635" max="5640" width="10" style="2" customWidth="1"/>
    <col min="5641" max="5889" width="9.140625" style="2"/>
    <col min="5890" max="5890" width="31.7109375" style="2" customWidth="1"/>
    <col min="5891" max="5896" width="10" style="2" customWidth="1"/>
    <col min="5897" max="6145" width="9.140625" style="2"/>
    <col min="6146" max="6146" width="31.7109375" style="2" customWidth="1"/>
    <col min="6147" max="6152" width="10" style="2" customWidth="1"/>
    <col min="6153" max="6401" width="9.140625" style="2"/>
    <col min="6402" max="6402" width="31.7109375" style="2" customWidth="1"/>
    <col min="6403" max="6408" width="10" style="2" customWidth="1"/>
    <col min="6409" max="6657" width="9.140625" style="2"/>
    <col min="6658" max="6658" width="31.7109375" style="2" customWidth="1"/>
    <col min="6659" max="6664" width="10" style="2" customWidth="1"/>
    <col min="6665" max="6913" width="9.140625" style="2"/>
    <col min="6914" max="6914" width="31.7109375" style="2" customWidth="1"/>
    <col min="6915" max="6920" width="10" style="2" customWidth="1"/>
    <col min="6921" max="7169" width="9.140625" style="2"/>
    <col min="7170" max="7170" width="31.7109375" style="2" customWidth="1"/>
    <col min="7171" max="7176" width="10" style="2" customWidth="1"/>
    <col min="7177" max="7425" width="9.140625" style="2"/>
    <col min="7426" max="7426" width="31.7109375" style="2" customWidth="1"/>
    <col min="7427" max="7432" width="10" style="2" customWidth="1"/>
    <col min="7433" max="7681" width="9.140625" style="2"/>
    <col min="7682" max="7682" width="31.7109375" style="2" customWidth="1"/>
    <col min="7683" max="7688" width="10" style="2" customWidth="1"/>
    <col min="7689" max="7937" width="9.140625" style="2"/>
    <col min="7938" max="7938" width="31.7109375" style="2" customWidth="1"/>
    <col min="7939" max="7944" width="10" style="2" customWidth="1"/>
    <col min="7945" max="8193" width="9.140625" style="2"/>
    <col min="8194" max="8194" width="31.7109375" style="2" customWidth="1"/>
    <col min="8195" max="8200" width="10" style="2" customWidth="1"/>
    <col min="8201" max="8449" width="9.140625" style="2"/>
    <col min="8450" max="8450" width="31.7109375" style="2" customWidth="1"/>
    <col min="8451" max="8456" width="10" style="2" customWidth="1"/>
    <col min="8457" max="8705" width="9.140625" style="2"/>
    <col min="8706" max="8706" width="31.7109375" style="2" customWidth="1"/>
    <col min="8707" max="8712" width="10" style="2" customWidth="1"/>
    <col min="8713" max="8961" width="9.140625" style="2"/>
    <col min="8962" max="8962" width="31.7109375" style="2" customWidth="1"/>
    <col min="8963" max="8968" width="10" style="2" customWidth="1"/>
    <col min="8969" max="9217" width="9.140625" style="2"/>
    <col min="9218" max="9218" width="31.7109375" style="2" customWidth="1"/>
    <col min="9219" max="9224" width="10" style="2" customWidth="1"/>
    <col min="9225" max="9473" width="9.140625" style="2"/>
    <col min="9474" max="9474" width="31.7109375" style="2" customWidth="1"/>
    <col min="9475" max="9480" width="10" style="2" customWidth="1"/>
    <col min="9481" max="9729" width="9.140625" style="2"/>
    <col min="9730" max="9730" width="31.7109375" style="2" customWidth="1"/>
    <col min="9731" max="9736" width="10" style="2" customWidth="1"/>
    <col min="9737" max="9985" width="9.140625" style="2"/>
    <col min="9986" max="9986" width="31.7109375" style="2" customWidth="1"/>
    <col min="9987" max="9992" width="10" style="2" customWidth="1"/>
    <col min="9993" max="10241" width="9.140625" style="2"/>
    <col min="10242" max="10242" width="31.7109375" style="2" customWidth="1"/>
    <col min="10243" max="10248" width="10" style="2" customWidth="1"/>
    <col min="10249" max="10497" width="9.140625" style="2"/>
    <col min="10498" max="10498" width="31.7109375" style="2" customWidth="1"/>
    <col min="10499" max="10504" width="10" style="2" customWidth="1"/>
    <col min="10505" max="10753" width="9.140625" style="2"/>
    <col min="10754" max="10754" width="31.7109375" style="2" customWidth="1"/>
    <col min="10755" max="10760" width="10" style="2" customWidth="1"/>
    <col min="10761" max="11009" width="9.140625" style="2"/>
    <col min="11010" max="11010" width="31.7109375" style="2" customWidth="1"/>
    <col min="11011" max="11016" width="10" style="2" customWidth="1"/>
    <col min="11017" max="11265" width="9.140625" style="2"/>
    <col min="11266" max="11266" width="31.7109375" style="2" customWidth="1"/>
    <col min="11267" max="11272" width="10" style="2" customWidth="1"/>
    <col min="11273" max="11521" width="9.140625" style="2"/>
    <col min="11522" max="11522" width="31.7109375" style="2" customWidth="1"/>
    <col min="11523" max="11528" width="10" style="2" customWidth="1"/>
    <col min="11529" max="11777" width="9.140625" style="2"/>
    <col min="11778" max="11778" width="31.7109375" style="2" customWidth="1"/>
    <col min="11779" max="11784" width="10" style="2" customWidth="1"/>
    <col min="11785" max="12033" width="9.140625" style="2"/>
    <col min="12034" max="12034" width="31.7109375" style="2" customWidth="1"/>
    <col min="12035" max="12040" width="10" style="2" customWidth="1"/>
    <col min="12041" max="12289" width="9.140625" style="2"/>
    <col min="12290" max="12290" width="31.7109375" style="2" customWidth="1"/>
    <col min="12291" max="12296" width="10" style="2" customWidth="1"/>
    <col min="12297" max="12545" width="9.140625" style="2"/>
    <col min="12546" max="12546" width="31.7109375" style="2" customWidth="1"/>
    <col min="12547" max="12552" width="10" style="2" customWidth="1"/>
    <col min="12553" max="12801" width="9.140625" style="2"/>
    <col min="12802" max="12802" width="31.7109375" style="2" customWidth="1"/>
    <col min="12803" max="12808" width="10" style="2" customWidth="1"/>
    <col min="12809" max="13057" width="9.140625" style="2"/>
    <col min="13058" max="13058" width="31.7109375" style="2" customWidth="1"/>
    <col min="13059" max="13064" width="10" style="2" customWidth="1"/>
    <col min="13065" max="13313" width="9.140625" style="2"/>
    <col min="13314" max="13314" width="31.7109375" style="2" customWidth="1"/>
    <col min="13315" max="13320" width="10" style="2" customWidth="1"/>
    <col min="13321" max="13569" width="9.140625" style="2"/>
    <col min="13570" max="13570" width="31.7109375" style="2" customWidth="1"/>
    <col min="13571" max="13576" width="10" style="2" customWidth="1"/>
    <col min="13577" max="13825" width="9.140625" style="2"/>
    <col min="13826" max="13826" width="31.7109375" style="2" customWidth="1"/>
    <col min="13827" max="13832" width="10" style="2" customWidth="1"/>
    <col min="13833" max="14081" width="9.140625" style="2"/>
    <col min="14082" max="14082" width="31.7109375" style="2" customWidth="1"/>
    <col min="14083" max="14088" width="10" style="2" customWidth="1"/>
    <col min="14089" max="14337" width="9.140625" style="2"/>
    <col min="14338" max="14338" width="31.7109375" style="2" customWidth="1"/>
    <col min="14339" max="14344" width="10" style="2" customWidth="1"/>
    <col min="14345" max="14593" width="9.140625" style="2"/>
    <col min="14594" max="14594" width="31.7109375" style="2" customWidth="1"/>
    <col min="14595" max="14600" width="10" style="2" customWidth="1"/>
    <col min="14601" max="14849" width="9.140625" style="2"/>
    <col min="14850" max="14850" width="31.7109375" style="2" customWidth="1"/>
    <col min="14851" max="14856" width="10" style="2" customWidth="1"/>
    <col min="14857" max="15105" width="9.140625" style="2"/>
    <col min="15106" max="15106" width="31.7109375" style="2" customWidth="1"/>
    <col min="15107" max="15112" width="10" style="2" customWidth="1"/>
    <col min="15113" max="15361" width="9.140625" style="2"/>
    <col min="15362" max="15362" width="31.7109375" style="2" customWidth="1"/>
    <col min="15363" max="15368" width="10" style="2" customWidth="1"/>
    <col min="15369" max="15617" width="9.140625" style="2"/>
    <col min="15618" max="15618" width="31.7109375" style="2" customWidth="1"/>
    <col min="15619" max="15624" width="10" style="2" customWidth="1"/>
    <col min="15625" max="15873" width="9.140625" style="2"/>
    <col min="15874" max="15874" width="31.7109375" style="2" customWidth="1"/>
    <col min="15875" max="15880" width="10" style="2" customWidth="1"/>
    <col min="15881" max="16129" width="9.140625" style="2"/>
    <col min="16130" max="16130" width="31.7109375" style="2" customWidth="1"/>
    <col min="16131" max="16136" width="10" style="2" customWidth="1"/>
    <col min="16137" max="16384" width="9.140625" style="2"/>
  </cols>
  <sheetData>
    <row r="1" spans="1:8" ht="39.950000000000003" customHeight="1">
      <c r="A1" s="1" t="s">
        <v>48</v>
      </c>
    </row>
    <row r="2" spans="1:8" ht="17.25">
      <c r="B2" s="3" t="s">
        <v>235</v>
      </c>
    </row>
    <row r="3" spans="1:8" ht="13.5" thickBot="1">
      <c r="B3" s="4"/>
      <c r="C3" s="5"/>
      <c r="D3" s="5"/>
      <c r="E3" s="5"/>
      <c r="F3" s="5"/>
      <c r="G3" s="5"/>
      <c r="H3" s="6"/>
    </row>
    <row r="4" spans="1:8">
      <c r="B4" s="16"/>
      <c r="C4" s="146" t="s">
        <v>74</v>
      </c>
      <c r="D4" s="146"/>
      <c r="E4" s="146"/>
      <c r="F4" s="146"/>
      <c r="G4" s="146"/>
      <c r="H4" s="147"/>
    </row>
    <row r="5" spans="1:8">
      <c r="B5" s="17"/>
      <c r="C5" s="7" t="s">
        <v>75</v>
      </c>
      <c r="D5" s="148" t="s">
        <v>76</v>
      </c>
      <c r="E5" s="148"/>
      <c r="F5" s="148"/>
      <c r="G5" s="148"/>
      <c r="H5" s="149"/>
    </row>
    <row r="6" spans="1:8">
      <c r="B6" s="18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</row>
    <row r="7" spans="1:8">
      <c r="B7" s="19" t="s">
        <v>77</v>
      </c>
      <c r="C7" s="20">
        <v>881.43054542468508</v>
      </c>
      <c r="D7" s="20">
        <v>1088.5826897483391</v>
      </c>
      <c r="E7" s="20">
        <v>983.44342725213517</v>
      </c>
      <c r="F7" s="20">
        <v>1012.361111015302</v>
      </c>
      <c r="G7" s="20">
        <v>1044.4149572167619</v>
      </c>
      <c r="H7" s="20">
        <v>1077.3278284973871</v>
      </c>
    </row>
    <row r="8" spans="1:8">
      <c r="B8" s="19" t="s">
        <v>78</v>
      </c>
      <c r="C8" s="20">
        <v>809.87400000000002</v>
      </c>
      <c r="D8" s="20">
        <v>1004.5021054109471</v>
      </c>
      <c r="E8" s="20">
        <v>906.19283490116322</v>
      </c>
      <c r="F8" s="20">
        <v>930.28061410127009</v>
      </c>
      <c r="G8" s="20">
        <v>958.78871658382354</v>
      </c>
      <c r="H8" s="20">
        <v>987.87495979574101</v>
      </c>
    </row>
    <row r="9" spans="1:8">
      <c r="B9" s="21" t="s">
        <v>67</v>
      </c>
      <c r="C9" s="10"/>
      <c r="D9" s="10"/>
      <c r="E9" s="10"/>
      <c r="F9" s="10"/>
      <c r="G9" s="10"/>
      <c r="H9" s="10"/>
    </row>
    <row r="10" spans="1:8">
      <c r="B10" s="22" t="s">
        <v>79</v>
      </c>
      <c r="C10" s="10"/>
      <c r="D10" s="10">
        <v>36.040519372891545</v>
      </c>
      <c r="E10" s="10">
        <v>37.343009692162454</v>
      </c>
      <c r="F10" s="10">
        <v>44.079726866118499</v>
      </c>
      <c r="G10" s="10">
        <v>44.891538139008915</v>
      </c>
      <c r="H10" s="10">
        <v>44.559308913022768</v>
      </c>
    </row>
    <row r="11" spans="1:8">
      <c r="B11" s="23" t="s">
        <v>80</v>
      </c>
      <c r="C11" s="11"/>
      <c r="D11" s="10">
        <v>259.5535504270818</v>
      </c>
      <c r="E11" s="10">
        <v>252.57432015882924</v>
      </c>
      <c r="F11" s="10">
        <v>249.82558033364825</v>
      </c>
      <c r="G11" s="10">
        <v>258.47084187533977</v>
      </c>
      <c r="H11" s="10">
        <v>267.65155457684534</v>
      </c>
    </row>
    <row r="12" spans="1:8">
      <c r="B12" s="22" t="s">
        <v>81</v>
      </c>
      <c r="C12" s="10"/>
      <c r="D12" s="10">
        <v>587.71770157249148</v>
      </c>
      <c r="E12" s="10">
        <v>513.00247438590634</v>
      </c>
      <c r="F12" s="10">
        <v>527.9500658451276</v>
      </c>
      <c r="G12" s="10">
        <v>541.45569207443145</v>
      </c>
      <c r="H12" s="10">
        <v>557.65189839125048</v>
      </c>
    </row>
    <row r="13" spans="1:8">
      <c r="B13" s="22" t="s">
        <v>82</v>
      </c>
      <c r="C13" s="10"/>
      <c r="D13" s="10">
        <v>90.815244641153143</v>
      </c>
      <c r="E13" s="10">
        <v>72.012775883540868</v>
      </c>
      <c r="F13" s="10">
        <v>76.054115295234183</v>
      </c>
      <c r="G13" s="10">
        <v>80.429354921257286</v>
      </c>
      <c r="H13" s="10">
        <v>83.192345378023163</v>
      </c>
    </row>
    <row r="14" spans="1:8">
      <c r="B14" s="24" t="s">
        <v>83</v>
      </c>
      <c r="C14" s="25"/>
      <c r="D14" s="10">
        <v>30.37508939732918</v>
      </c>
      <c r="E14" s="10">
        <v>31.260254780724328</v>
      </c>
      <c r="F14" s="10">
        <v>32.371125761141542</v>
      </c>
      <c r="G14" s="10">
        <v>33.541289573786109</v>
      </c>
      <c r="H14" s="10">
        <v>34.819852536599264</v>
      </c>
    </row>
    <row r="15" spans="1:8">
      <c r="B15" s="26" t="s">
        <v>84</v>
      </c>
      <c r="C15" s="12">
        <v>5.4279999999999999</v>
      </c>
      <c r="D15" s="12">
        <v>19.944674475657067</v>
      </c>
      <c r="E15" s="12">
        <v>9.4335878223582004</v>
      </c>
      <c r="F15" s="12">
        <v>9.2377661050030984</v>
      </c>
      <c r="G15" s="12">
        <v>9.4765828602174711</v>
      </c>
      <c r="H15" s="12">
        <v>9.0954347641982629</v>
      </c>
    </row>
    <row r="16" spans="1:8" ht="13.5" thickBot="1">
      <c r="B16" s="27" t="s">
        <v>85</v>
      </c>
      <c r="C16" s="13">
        <v>-3.6509999999999998</v>
      </c>
      <c r="D16" s="13">
        <v>-1.9380295340452249</v>
      </c>
      <c r="E16" s="13">
        <v>-5.0144654963347044</v>
      </c>
      <c r="F16" s="13">
        <v>-0.87699693847911919</v>
      </c>
      <c r="G16" s="13">
        <v>-0.4013620115615143</v>
      </c>
      <c r="H16" s="13">
        <v>-3.432719566441818</v>
      </c>
    </row>
  </sheetData>
  <mergeCells count="2">
    <mergeCell ref="C4:H4"/>
    <mergeCell ref="D5:H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</vt:vector>
  </TitlesOfParts>
  <Company>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</dc:creator>
  <cp:lastModifiedBy>Harriet Price</cp:lastModifiedBy>
  <cp:lastPrinted>2015-06-09T11:33:13Z</cp:lastPrinted>
  <dcterms:created xsi:type="dcterms:W3CDTF">2011-06-20T15:28:46Z</dcterms:created>
  <dcterms:modified xsi:type="dcterms:W3CDTF">2020-07-13T16:28:34Z</dcterms:modified>
</cp:coreProperties>
</file>