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Sustainability Report\Fiscal sustainability report 2020\FINAL WEB VERSIONS\"/>
    </mc:Choice>
  </mc:AlternateContent>
  <bookViews>
    <workbookView xWindow="0" yWindow="0" windowWidth="20490" windowHeight="7530"/>
  </bookViews>
  <sheets>
    <sheet name="Contents" sheetId="3" r:id="rId1"/>
    <sheet name="Chapter 4" sheetId="4" r:id="rId2"/>
    <sheet name="C4.1" sheetId="5" r:id="rId3"/>
    <sheet name="T4.1" sheetId="7" r:id="rId4"/>
    <sheet name="C4.2" sheetId="6" r:id="rId5"/>
    <sheet name="C4.3" sheetId="8" r:id="rId6"/>
    <sheet name="T4.A" sheetId="9" r:id="rId7"/>
    <sheet name="T4.2" sheetId="10" r:id="rId8"/>
    <sheet name="C4.4" sheetId="11" r:id="rId9"/>
    <sheet name="T4.3" sheetId="12" r:id="rId10"/>
    <sheet name="C4.5" sheetId="13" r:id="rId11"/>
    <sheet name="C4.6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EFF" hidden="1">'[5]T3 Page 1'!#REF!</definedName>
    <definedName name="__123Graph_AGR14PBF1" hidden="1">'[6]HIS19FIN(A)'!$AF$70:$AF$81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'[5]FC Page 1'!#REF!</definedName>
    <definedName name="__123Graph_ALBFFIN2" hidden="1">'[6]HIS19FIN(A)'!$K$59:$Q$59</definedName>
    <definedName name="__123Graph_ALBFHIC2" hidden="1">'[6]HIS19FIN(A)'!$D$59:$J$59</definedName>
    <definedName name="__123Graph_ALCB" hidden="1">'[6]HIS19FIN(A)'!$D$83:$I$83</definedName>
    <definedName name="__123Graph_ANACFIN" hidden="1">'[6]HIS19FIN(A)'!$K$97:$Q$97</definedName>
    <definedName name="__123Graph_ANACHIC" hidden="1">'[6]HIS19FIN(A)'!$D$97:$J$97</definedName>
    <definedName name="__123Graph_APIC" hidden="1">'[5]T3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EFF" hidden="1">'[5]T3 Page 1'!#REF!</definedName>
    <definedName name="__123Graph_BHOMEVAT" hidden="1">'[2]Forecast data'!#REF!</definedName>
    <definedName name="__123Graph_BIMPORT" hidden="1">'[2]Forecast data'!#REF!</definedName>
    <definedName name="__123Graph_BLBF" hidden="1">'[5]T3 Page 1'!#REF!</definedName>
    <definedName name="__123Graph_BLBFFIN" hidden="1">'[5]FC Page 1'!#REF!</definedName>
    <definedName name="__123Graph_BLCB" hidden="1">'[6]HIS19FIN(A)'!$D$79:$I$79</definedName>
    <definedName name="__123Graph_BPIC" hidden="1">'[5]T3 Page 1'!#REF!</definedName>
    <definedName name="__123Graph_BTOTAL" hidden="1">'[2]Forecast data'!#REF!</definedName>
    <definedName name="__123Graph_CACT13BUD" hidden="1">'[5]FC Page 1'!#REF!</definedName>
    <definedName name="__123Graph_CCFSINDIV" hidden="1">[3]Data!#REF!</definedName>
    <definedName name="__123Graph_CCFSUK" hidden="1">[3]Data!#REF!</definedName>
    <definedName name="__123Graph_CEFF" hidden="1">'[5]T3 Page 1'!#REF!</definedName>
    <definedName name="__123Graph_CGR14PBF1" hidden="1">'[6]HIS19FIN(A)'!$AK$70:$AK$81</definedName>
    <definedName name="__123Graph_CLBF" hidden="1">'[5]T3 Page 1'!#REF!</definedName>
    <definedName name="__123Graph_CPIC" hidden="1">'[5]T3 Page 1'!#REF!</definedName>
    <definedName name="__123Graph_DACT13BUD" hidden="1">'[5]FC Page 1'!#REF!</definedName>
    <definedName name="__123Graph_DCFSINDIV" hidden="1">[3]Data!#REF!</definedName>
    <definedName name="__123Graph_DCFSUK" hidden="1">[3]Data!#REF!</definedName>
    <definedName name="__123Graph_DEFF" hidden="1">'[5]T3 Page 1'!#REF!</definedName>
    <definedName name="__123Graph_DGR14PBF1" hidden="1">'[6]HIS19FIN(A)'!$AH$70:$AH$81</definedName>
    <definedName name="__123Graph_DLBF" hidden="1">'[5]T3 Page 1'!#REF!</definedName>
    <definedName name="__123Graph_DPIC" hidden="1">'[5]T3 Page 1'!#REF!</definedName>
    <definedName name="__123Graph_EACT13BUD" hidden="1">'[5]FC Page 1'!#REF!</definedName>
    <definedName name="__123Graph_ECFSINDIV" hidden="1">[3]Data!#REF!</definedName>
    <definedName name="__123Graph_ECFSUK" hidden="1">[3]Data!#REF!</definedName>
    <definedName name="__123Graph_EEFF" hidden="1">'[5]T3 Page 1'!#REF!</definedName>
    <definedName name="__123Graph_EEFFHIC" hidden="1">'[5]FC Page 1'!#REF!</definedName>
    <definedName name="__123Graph_EGR14PBF1" hidden="1">'[6]HIS19FIN(A)'!$AG$67:$AG$67</definedName>
    <definedName name="__123Graph_ELBF" hidden="1">'[5]T3 Page 1'!#REF!</definedName>
    <definedName name="__123Graph_EPIC" hidden="1">'[5]T3 Page 1'!#REF!</definedName>
    <definedName name="__123Graph_FACT13BUD" hidden="1">'[5]FC Page 1'!#REF!</definedName>
    <definedName name="__123Graph_FCFSUK" hidden="1">[3]Data!#REF!</definedName>
    <definedName name="__123Graph_FEFF" hidden="1">'[5]T3 Page 1'!#REF!</definedName>
    <definedName name="__123Graph_FEFFHIC" hidden="1">'[5]FC Page 1'!#REF!</definedName>
    <definedName name="__123Graph_FGR14PBF1" hidden="1">'[6]HIS19FIN(A)'!$AH$67:$AH$67</definedName>
    <definedName name="__123Graph_FLBF" hidden="1">'[5]T3 Page 1'!#REF!</definedName>
    <definedName name="__123Graph_FPIC" hidden="1">'[5]T3 Page 1'!#REF!</definedName>
    <definedName name="__123Graph_LBL_ARESID" hidden="1">'[6]HIS19FIN(A)'!$R$3:$W$3</definedName>
    <definedName name="__123Graph_LBL_BRESID" hidden="1">'[6]HIS19FIN(A)'!$R$3:$W$3</definedName>
    <definedName name="__123Graph_X" hidden="1">'[2]Forecast data'!#REF!</definedName>
    <definedName name="__123Graph_XACTHIC" hidden="1">'[5]FC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'[5]T3 Page 1'!#REF!</definedName>
    <definedName name="__123Graph_XGR14PBF1" hidden="1">'[6]HIS19FIN(A)'!$AL$70:$AL$81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'[5]T3 Page 1'!#REF!</definedName>
    <definedName name="__123Graph_XLBFFIN2" hidden="1">'[6]HIS19FIN(A)'!$K$61:$Q$61</definedName>
    <definedName name="__123Graph_XLBFHIC" hidden="1">'[6]HIS19FIN(A)'!$D$61:$J$61</definedName>
    <definedName name="__123Graph_XLBFHIC2" hidden="1">'[6]HIS19FIN(A)'!$D$61:$J$61</definedName>
    <definedName name="__123Graph_XLCB" hidden="1">'[6]HIS19FIN(A)'!$D$79:$I$79</definedName>
    <definedName name="__123Graph_XNACFIN" hidden="1">'[6]HIS19FIN(A)'!$K$95:$Q$95</definedName>
    <definedName name="__123Graph_XNACHIC" hidden="1">'[6]HIS19FIN(A)'!$D$95:$J$95</definedName>
    <definedName name="__123Graph_XPIC" hidden="1">'[5]T3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">#REF!</definedName>
    <definedName name="_1__123Graph_ACHART_15" hidden="1">[7]USGC!$B$34:$B$53</definedName>
    <definedName name="_10__123Graph_XCHART_15" hidden="1">[7]USGC!$A$34:$A$53</definedName>
    <definedName name="_2__123Graph_BCHART_10" hidden="1">[7]USGC!$L$34:$L$53</definedName>
    <definedName name="_2ecm">#REF!</definedName>
    <definedName name="_3__123Graph_BCHART_13" hidden="1">[7]USGC!$R$34:$R$53</definedName>
    <definedName name="_3ecw">#REF!</definedName>
    <definedName name="_4__123Graph_BCHART_15" hidden="1">[7]USGC!$C$34:$C$53</definedName>
    <definedName name="_5__123Graph_CCHART_10" hidden="1">[7]USGC!$F$34:$F$53</definedName>
    <definedName name="_6__123Graph_CCHART_13" hidden="1">[7]USGC!$O$34:$O$53</definedName>
    <definedName name="_7__123Graph_CCHART_15" hidden="1">[7]USGC!$D$34:$D$53</definedName>
    <definedName name="_8__123Graph_XCHART_10" hidden="1">[7]USGC!$A$34:$A$53</definedName>
    <definedName name="_9__123Graph_XCHART_13" hidden="1">[7]USGC!$A$34:$A$53</definedName>
    <definedName name="_Fill" hidden="1">'[2]Forecast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ME">OFFSET([8]AME!$H$15,0,0,MAX([8]AME!$B$15:$B100),1)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DEL">OFFSET([8]CDEL!$G$15,0,0,MAX([8]CDEL!$B$15:$B100),1)</definedName>
    <definedName name="CLASSIFICATION">[10]Menus!$C$2:$C$6</definedName>
    <definedName name="datazone">'[11]Data (monthly)'!$A$3:$AN$2314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wl_data">[12]Download!$B$2:$CE$81</definedName>
    <definedName name="dwl_data_fy">[13]Download!$B$65:$CE$79</definedName>
    <definedName name="dwl_dates">[12]Download!$A$2:$A$81</definedName>
    <definedName name="dwl_dates_fy">[13]Download!$A$65:$A$79</definedName>
    <definedName name="dwl_vars">[12]Download!$B$1:$CE$1</definedName>
    <definedName name="EFO" hidden="1">'[2]Forecast data'!#REF!</definedName>
    <definedName name="Ev">[14]Determinants!$CL$2:$CL$8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eneral_CDEL">OFFSET([8]CDEL!$G$17,0,0,MAX([8]CDEL!$B$17:$B100)-1,1)</definedName>
    <definedName name="General_RDEL">OFFSET([8]RDEL!$G$17,0,0,MAX([8]RDEL!$B$17:$B100)-1,1)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[15]Population!#REF!</definedName>
    <definedName name="Population" hidden="1">#REF!</definedName>
    <definedName name="_xlnm.Print_Area" localSheetId="2">'C4.1'!$A$1:$H$35</definedName>
    <definedName name="_xlnm.Print_Area" localSheetId="4">'C4.2'!$A$1:$I$35</definedName>
    <definedName name="_xlnm.Print_Area" localSheetId="5">'C4.3'!$A$1:$I$35</definedName>
    <definedName name="_xlnm.Print_Area" localSheetId="8">'C4.4'!$A$1:$J$138</definedName>
    <definedName name="_xlnm.Print_Area" localSheetId="10">'C4.5'!$A$1:$BC$52</definedName>
    <definedName name="_xlnm.Print_Area" localSheetId="11">'C4.6'!$A$1:$I$38</definedName>
    <definedName name="_xlnm.Print_Area" localSheetId="0">Contents!$B$1:$B$14</definedName>
    <definedName name="_xlnm.Print_Area" localSheetId="3">'T4.1'!$A$1:$I$22</definedName>
    <definedName name="_xlnm.Print_Area" localSheetId="7">'T4.2'!$A$1:$L$32</definedName>
    <definedName name="_xlnm.Print_Area" localSheetId="9">'T4.3'!$A$1:$I$25</definedName>
    <definedName name="_xlnm.Print_Area" localSheetId="6">'T4.A'!$A$1:$I$27</definedName>
    <definedName name="Profiles" hidden="1">#REF!</definedName>
    <definedName name="Projections" hidden="1">#REF!</definedName>
    <definedName name="RDEL">OFFSET([8]RDEL!$G$15,0,0,MAX([8]RDEL!$B$15:$B100),1)</definedName>
    <definedName name="Receipts">OFFSET([8]Receipts!$D$15,0,0,MAX([8]Receipts!$B$15:$B100),1)</definedName>
    <definedName name="Results" hidden="1">[16]UK99!$A$1:$A$1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umif_count">'[8]HMT Scorecard (Inputs)'!$A$509</definedName>
    <definedName name="Supplementary_tables">'[8]INPUT - HMT Final scorecard'!$C$5:$C$256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71027"/>
</workbook>
</file>

<file path=xl/calcChain.xml><?xml version="1.0" encoding="utf-8"?>
<calcChain xmlns="http://schemas.openxmlformats.org/spreadsheetml/2006/main">
  <c r="C30" i="14" l="1"/>
</calcChain>
</file>

<file path=xl/sharedStrings.xml><?xml version="1.0" encoding="utf-8"?>
<sst xmlns="http://schemas.openxmlformats.org/spreadsheetml/2006/main" count="245" uniqueCount="152">
  <si>
    <t>Chart 4.1: Evolution of our medium-term PSNB forecasts versus scenarios</t>
  </si>
  <si>
    <t>Chart 4.2: Evolution of our medium-term PSND forecasts versus scenarios</t>
  </si>
  <si>
    <t>Table 4.1: Selected fiscal aggregates at the medium-term horizon</t>
  </si>
  <si>
    <t>Chart 4.3: Debt-stabilising primary deficits at forecast and scenario horizons</t>
  </si>
  <si>
    <t>Table 4.A: Performance against the Budget 2020 fiscal rules</t>
  </si>
  <si>
    <t>Table 4.2: Long-term economic deteminants</t>
  </si>
  <si>
    <t>Chart 4.4: Revisions to population age structure in the latest ONS projections</t>
  </si>
  <si>
    <t>Table 4.3: Long-term fiscal projections</t>
  </si>
  <si>
    <t>Chart 4.5: Public sector net borrowing and debt projections</t>
  </si>
  <si>
    <t>Chart 4.6: Decade-by-decade tightening to reach a 75 per cent debt-to-GDP ratio by 2069-70</t>
  </si>
  <si>
    <t>July 2020 Fiscal sustainability report: Charts &amp; Tables</t>
  </si>
  <si>
    <t>Chapter 4 - Long - term fiscal sustainability</t>
  </si>
  <si>
    <t>Back to contents</t>
  </si>
  <si>
    <t>Classification and accounting treatment changes</t>
  </si>
  <si>
    <t>Pre-virus forecast changes</t>
  </si>
  <si>
    <t>Pre-virus policy changes</t>
  </si>
  <si>
    <t>Upside
scenario</t>
  </si>
  <si>
    <t>Central scenario</t>
  </si>
  <si>
    <t>Downside scenario</t>
  </si>
  <si>
    <t>Classification</t>
  </si>
  <si>
    <t>Pre-virus forecast</t>
  </si>
  <si>
    <t>Pre-virus measures</t>
  </si>
  <si>
    <t>Per cent of GDP (unless otherwise stated)</t>
  </si>
  <si>
    <t>Restated October 2018 pre-measures forecast</t>
  </si>
  <si>
    <t>Restated October 2018 post-measures forecast</t>
  </si>
  <si>
    <t>March 2020 forecast</t>
  </si>
  <si>
    <t>Upside scenario</t>
  </si>
  <si>
    <t xml:space="preserve">Downside scenario </t>
  </si>
  <si>
    <t>Primary receipts (a)</t>
  </si>
  <si>
    <t>Primary spending (b)</t>
  </si>
  <si>
    <t>of which:</t>
  </si>
  <si>
    <t xml:space="preserve">Health </t>
  </si>
  <si>
    <t>Adult social care</t>
  </si>
  <si>
    <t xml:space="preserve">State pensions </t>
  </si>
  <si>
    <t xml:space="preserve">Other primary spending </t>
  </si>
  <si>
    <t>Primary deficit (c = b - a)</t>
  </si>
  <si>
    <t>Net interest spending (d)</t>
  </si>
  <si>
    <t>Public sector net borrowing (e = c + d)</t>
  </si>
  <si>
    <t>Public sector net debt</t>
  </si>
  <si>
    <t>R-G (percentage points)</t>
  </si>
  <si>
    <t>October 2018 pre-measures forecast</t>
  </si>
  <si>
    <t>October 2018 post-measures forecast</t>
  </si>
  <si>
    <t>Per cent of GDP</t>
  </si>
  <si>
    <t>£ billion</t>
  </si>
  <si>
    <t>Scenario</t>
  </si>
  <si>
    <t xml:space="preserve">Margin </t>
  </si>
  <si>
    <t>March post-measures forecast</t>
  </si>
  <si>
    <t>Met</t>
  </si>
  <si>
    <t>Not Met</t>
  </si>
  <si>
    <t>Investment rule: Public sector net investment no more than 3 per cent on average</t>
  </si>
  <si>
    <t>Not met</t>
  </si>
  <si>
    <t>Debt-interest-to-revenue ratio: Interest costs no more than 6 per cent of revenue</t>
  </si>
  <si>
    <t>Annual growth rate, unless otherwise stated</t>
  </si>
  <si>
    <t>Labour productivity</t>
  </si>
  <si>
    <t>OBR assumption</t>
  </si>
  <si>
    <t>Prices and earnings</t>
  </si>
  <si>
    <t/>
  </si>
  <si>
    <t>Average earnings</t>
  </si>
  <si>
    <t>Sum of labour productivity and GDP deflator</t>
  </si>
  <si>
    <t>Public sector earnings</t>
  </si>
  <si>
    <t>Assumed to grow in line with private sector</t>
  </si>
  <si>
    <t>GDP deflator</t>
  </si>
  <si>
    <t>Constant from end of forecast</t>
  </si>
  <si>
    <t>CPI</t>
  </si>
  <si>
    <t>Constant from end of forecast at inflation target</t>
  </si>
  <si>
    <t>RPI</t>
  </si>
  <si>
    <t>CPI inflation plus 0.9 percentage points</t>
  </si>
  <si>
    <t>RPIX</t>
  </si>
  <si>
    <t>CPI inflation plus 0.8 percentage points</t>
  </si>
  <si>
    <t>'Triple lock'</t>
  </si>
  <si>
    <t>Average earnings plus 0.36 percentage points</t>
  </si>
  <si>
    <t>Interest rates (per cent)</t>
  </si>
  <si>
    <t>Gilt rate</t>
  </si>
  <si>
    <t>Nominal GDP growth plus 0.2 percentage points</t>
  </si>
  <si>
    <t>Bank Rate</t>
  </si>
  <si>
    <t>Employment</t>
  </si>
  <si>
    <t>Workforce growth</t>
  </si>
  <si>
    <t>Memo: Average real GDP</t>
  </si>
  <si>
    <t>Sum of labour productivity and employment</t>
  </si>
  <si>
    <t>Memo: Average nominal GDP</t>
  </si>
  <si>
    <t>Sum of real GDP and GDP deflator</t>
  </si>
  <si>
    <t>2018-based principal projection</t>
  </si>
  <si>
    <t>FSR 2018 (2016-based principal projection)</t>
  </si>
  <si>
    <t>FSR 2020 (2018-based zero EU migration projection)</t>
  </si>
  <si>
    <t>Switching vintage of ONS projections</t>
  </si>
  <si>
    <t>Lower migration judgement</t>
  </si>
  <si>
    <t>Total change since FSR 2018</t>
  </si>
  <si>
    <t>105+</t>
  </si>
  <si>
    <t xml:space="preserve">Per cent of GDP </t>
  </si>
  <si>
    <t>of which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</si>
  <si>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</si>
  <si>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</si>
  <si>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</si>
  <si>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</si>
  <si>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</si>
  <si>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</si>
  <si>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</si>
  <si>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</si>
  <si>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</si>
  <si>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</si>
  <si>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</si>
  <si>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</si>
  <si>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</si>
  <si>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</si>
  <si>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</si>
  <si>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</si>
  <si>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</si>
  <si>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</si>
  <si>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</si>
  <si>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</si>
  <si>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</si>
  <si>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</si>
  <si>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</si>
  <si>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</si>
  <si>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</si>
  <si>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</si>
  <si>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</si>
  <si>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</si>
  <si>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</si>
  <si>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</si>
  <si>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</si>
  <si>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</si>
  <si>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</si>
  <si>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</si>
  <si>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</si>
  <si>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</si>
  <si>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</si>
  <si>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</si>
  <si>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</si>
  <si>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</si>
  <si>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</si>
  <si>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</si>
  <si>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</si>
  <si>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</si>
  <si>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</si>
  <si>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2063-64</t>
  </si>
  <si>
    <t>2064-65</t>
  </si>
  <si>
    <t>2065-66</t>
  </si>
  <si>
    <t>2066-67</t>
  </si>
  <si>
    <t>2067-68</t>
  </si>
  <si>
    <t>2068-69</t>
  </si>
  <si>
    <t>2069-70</t>
  </si>
  <si>
    <t>Budget 2018 policy measures</t>
  </si>
  <si>
    <t>Other pre-virus forecast and policy changes</t>
  </si>
  <si>
    <t>March 2020 post-measures forecast</t>
  </si>
  <si>
    <t>Sum</t>
  </si>
  <si>
    <t>% GDP</t>
  </si>
  <si>
    <t>Central 
scenario</t>
  </si>
  <si>
    <t>Upside 
scenario</t>
  </si>
  <si>
    <t>Public sector net borrowing</t>
  </si>
  <si>
    <r>
      <t>Current budget rule: Current budget balanced by 2022-23</t>
    </r>
    <r>
      <rPr>
        <b/>
        <vertAlign val="superscript"/>
        <sz val="10"/>
        <rFont val="Calibri"/>
        <family val="2"/>
      </rPr>
      <t>1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</si>
  <si>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A negative value means the current budget is in surplus.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</si>
</sst>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u/>
      <sz val="11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8"/>
      <name val="Calibri"/>
      <family val="2"/>
      <scheme val="minor"/>
    </font>
    <font>
      <sz val="13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8"/>
      </top>
      <bottom style="medium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 style="thick">
        <color theme="2"/>
      </left>
      <right/>
      <top style="medium">
        <color theme="8"/>
      </top>
      <bottom style="thick">
        <color theme="2"/>
      </bottom>
      <diagonal/>
    </border>
    <border>
      <left/>
      <right/>
      <top style="medium">
        <color theme="8"/>
      </top>
      <bottom style="thick">
        <color theme="2"/>
      </bottom>
      <diagonal/>
    </border>
    <border>
      <left style="thick">
        <color theme="2"/>
      </left>
      <right/>
      <top/>
      <bottom/>
      <diagonal/>
    </border>
    <border>
      <left style="thick">
        <color theme="2"/>
      </left>
      <right/>
      <top/>
      <bottom style="thin">
        <color theme="8"/>
      </bottom>
      <diagonal/>
    </border>
    <border>
      <left style="thick">
        <color theme="2"/>
      </left>
      <right/>
      <top style="thin">
        <color theme="8"/>
      </top>
      <bottom/>
      <diagonal/>
    </border>
    <border>
      <left style="thick">
        <color theme="2"/>
      </left>
      <right/>
      <top/>
      <bottom style="medium">
        <color theme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1" fillId="2" borderId="2" xfId="0" applyFont="1" applyFill="1" applyBorder="1"/>
    <xf numFmtId="0" fontId="9" fillId="0" borderId="3" xfId="0" applyFont="1" applyBorder="1"/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0" fillId="0" borderId="7" xfId="0" applyBorder="1"/>
    <xf numFmtId="0" fontId="1" fillId="2" borderId="8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left" indent="2"/>
    </xf>
    <xf numFmtId="164" fontId="15" fillId="0" borderId="9" xfId="0" applyNumberFormat="1" applyFont="1" applyBorder="1"/>
    <xf numFmtId="164" fontId="15" fillId="0" borderId="10" xfId="0" applyNumberFormat="1" applyFont="1" applyBorder="1"/>
    <xf numFmtId="164" fontId="15" fillId="0" borderId="11" xfId="0" applyNumberFormat="1" applyFont="1" applyBorder="1"/>
    <xf numFmtId="0" fontId="15" fillId="2" borderId="0" xfId="0" applyFont="1" applyFill="1"/>
    <xf numFmtId="0" fontId="15" fillId="2" borderId="0" xfId="0" applyFont="1" applyFill="1" applyAlignment="1">
      <alignment horizontal="right" vertical="center" wrapText="1"/>
    </xf>
    <xf numFmtId="0" fontId="15" fillId="3" borderId="12" xfId="0" applyFont="1" applyFill="1" applyBorder="1"/>
    <xf numFmtId="164" fontId="15" fillId="3" borderId="12" xfId="0" applyNumberFormat="1" applyFont="1" applyFill="1" applyBorder="1"/>
    <xf numFmtId="0" fontId="15" fillId="3" borderId="0" xfId="0" applyFont="1" applyFill="1"/>
    <xf numFmtId="164" fontId="15" fillId="3" borderId="0" xfId="0" applyNumberFormat="1" applyFont="1" applyFill="1"/>
    <xf numFmtId="0" fontId="16" fillId="3" borderId="0" xfId="0" applyFont="1" applyFill="1"/>
    <xf numFmtId="0" fontId="15" fillId="3" borderId="0" xfId="0" applyFont="1" applyFill="1" applyAlignment="1">
      <alignment horizontal="left" indent="1"/>
    </xf>
    <xf numFmtId="0" fontId="15" fillId="3" borderId="12" xfId="0" applyFont="1" applyFill="1" applyBorder="1" applyAlignment="1">
      <alignment horizontal="left" indent="1"/>
    </xf>
    <xf numFmtId="0" fontId="15" fillId="3" borderId="0" xfId="0" applyFont="1" applyFill="1" applyBorder="1"/>
    <xf numFmtId="164" fontId="15" fillId="3" borderId="13" xfId="0" applyNumberFormat="1" applyFont="1" applyFill="1" applyBorder="1"/>
    <xf numFmtId="0" fontId="15" fillId="3" borderId="0" xfId="0" applyFont="1" applyFill="1" applyBorder="1" applyAlignment="1">
      <alignment horizontal="left"/>
    </xf>
    <xf numFmtId="164" fontId="15" fillId="3" borderId="0" xfId="0" applyNumberFormat="1" applyFont="1" applyFill="1" applyBorder="1"/>
    <xf numFmtId="164" fontId="15" fillId="3" borderId="14" xfId="0" applyNumberFormat="1" applyFont="1" applyFill="1" applyBorder="1"/>
    <xf numFmtId="0" fontId="15" fillId="3" borderId="12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164" fontId="15" fillId="3" borderId="16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0" fontId="15" fillId="2" borderId="10" xfId="0" applyFont="1" applyFill="1" applyBorder="1" applyAlignment="1">
      <alignment horizontal="right"/>
    </xf>
    <xf numFmtId="0" fontId="15" fillId="2" borderId="17" xfId="0" applyFont="1" applyFill="1" applyBorder="1" applyAlignment="1">
      <alignment horizontal="right"/>
    </xf>
    <xf numFmtId="0" fontId="15" fillId="2" borderId="6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18" xfId="0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8" xfId="0" applyFont="1" applyFill="1" applyBorder="1"/>
    <xf numFmtId="164" fontId="1" fillId="0" borderId="0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5" fillId="2" borderId="6" xfId="0" applyFont="1" applyFill="1" applyBorder="1" applyAlignment="1"/>
    <xf numFmtId="164" fontId="15" fillId="0" borderId="6" xfId="0" applyNumberFormat="1" applyFont="1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5" fillId="0" borderId="10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0" fontId="12" fillId="3" borderId="0" xfId="0" applyFont="1" applyFill="1"/>
    <xf numFmtId="0" fontId="15" fillId="3" borderId="13" xfId="0" applyFont="1" applyFill="1" applyBorder="1"/>
    <xf numFmtId="0" fontId="15" fillId="3" borderId="7" xfId="0" applyFont="1" applyFill="1" applyBorder="1" applyAlignment="1">
      <alignment horizontal="left"/>
    </xf>
    <xf numFmtId="1" fontId="15" fillId="3" borderId="7" xfId="0" applyNumberFormat="1" applyFont="1" applyFill="1" applyBorder="1"/>
    <xf numFmtId="0" fontId="15" fillId="0" borderId="7" xfId="0" applyFont="1" applyBorder="1"/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19" fillId="0" borderId="0" xfId="0" applyFont="1"/>
    <xf numFmtId="0" fontId="20" fillId="3" borderId="0" xfId="2" applyFont="1" applyFill="1"/>
    <xf numFmtId="0" fontId="20" fillId="3" borderId="0" xfId="2" applyFont="1" applyFill="1" applyBorder="1"/>
    <xf numFmtId="0" fontId="20" fillId="2" borderId="20" xfId="2" applyFont="1" applyFill="1" applyBorder="1"/>
    <xf numFmtId="0" fontId="20" fillId="2" borderId="0" xfId="2" applyFont="1" applyFill="1" applyBorder="1"/>
    <xf numFmtId="0" fontId="20" fillId="2" borderId="0" xfId="2" applyFont="1" applyFill="1" applyBorder="1" applyAlignment="1">
      <alignment horizontal="right" vertical="center" wrapText="1"/>
    </xf>
    <xf numFmtId="0" fontId="20" fillId="2" borderId="0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0" fillId="5" borderId="0" xfId="2" applyFont="1" applyFill="1" applyBorder="1"/>
    <xf numFmtId="164" fontId="15" fillId="4" borderId="0" xfId="2" applyNumberFormat="1" applyFont="1" applyFill="1" applyBorder="1" applyAlignment="1">
      <alignment horizontal="left" vertical="center"/>
    </xf>
    <xf numFmtId="0" fontId="22" fillId="5" borderId="0" xfId="2" applyFont="1" applyFill="1" applyBorder="1" applyAlignment="1">
      <alignment horizontal="right"/>
    </xf>
    <xf numFmtId="164" fontId="20" fillId="5" borderId="0" xfId="2" applyNumberFormat="1" applyFont="1" applyFill="1" applyBorder="1" applyAlignment="1"/>
    <xf numFmtId="0" fontId="20" fillId="4" borderId="0" xfId="2" applyFont="1" applyFill="1" applyBorder="1" applyAlignment="1"/>
    <xf numFmtId="164" fontId="20" fillId="4" borderId="0" xfId="2" applyNumberFormat="1" applyFont="1" applyFill="1" applyBorder="1" applyAlignment="1"/>
    <xf numFmtId="2" fontId="15" fillId="4" borderId="12" xfId="0" applyNumberFormat="1" applyFont="1" applyFill="1" applyBorder="1" applyAlignment="1">
      <alignment horizontal="left" vertical="center"/>
    </xf>
    <xf numFmtId="164" fontId="20" fillId="5" borderId="12" xfId="2" applyNumberFormat="1" applyFont="1" applyFill="1" applyBorder="1" applyAlignment="1"/>
    <xf numFmtId="2" fontId="15" fillId="4" borderId="12" xfId="0" applyNumberFormat="1" applyFont="1" applyFill="1" applyBorder="1" applyAlignment="1">
      <alignment horizontal="center" vertical="center"/>
    </xf>
    <xf numFmtId="164" fontId="20" fillId="4" borderId="12" xfId="2" applyNumberFormat="1" applyFont="1" applyFill="1" applyBorder="1" applyAlignment="1"/>
    <xf numFmtId="0" fontId="23" fillId="4" borderId="0" xfId="0" applyFont="1" applyFill="1" applyBorder="1" applyAlignment="1">
      <alignment horizontal="left" vertical="center"/>
    </xf>
    <xf numFmtId="0" fontId="22" fillId="5" borderId="13" xfId="2" applyFont="1" applyFill="1" applyBorder="1" applyAlignment="1">
      <alignment horizontal="right"/>
    </xf>
    <xf numFmtId="0" fontId="20" fillId="5" borderId="0" xfId="2" applyFont="1" applyFill="1" applyBorder="1" applyAlignment="1"/>
    <xf numFmtId="164" fontId="15" fillId="4" borderId="12" xfId="2" applyNumberFormat="1" applyFont="1" applyFill="1" applyBorder="1" applyAlignment="1">
      <alignment horizontal="left" vertical="center"/>
    </xf>
    <xf numFmtId="0" fontId="22" fillId="5" borderId="12" xfId="2" applyFont="1" applyFill="1" applyBorder="1" applyAlignment="1">
      <alignment horizontal="right"/>
    </xf>
    <xf numFmtId="0" fontId="20" fillId="4" borderId="12" xfId="2" applyFont="1" applyFill="1" applyBorder="1" applyAlignment="1"/>
    <xf numFmtId="1" fontId="20" fillId="4" borderId="0" xfId="2" applyNumberFormat="1" applyFont="1" applyFill="1" applyBorder="1"/>
    <xf numFmtId="164" fontId="20" fillId="5" borderId="0" xfId="2" applyNumberFormat="1" applyFont="1" applyFill="1" applyBorder="1" applyAlignment="1">
      <alignment horizontal="right"/>
    </xf>
    <xf numFmtId="0" fontId="24" fillId="4" borderId="7" xfId="2" applyFont="1" applyFill="1" applyBorder="1" applyAlignment="1">
      <alignment vertical="top"/>
    </xf>
    <xf numFmtId="0" fontId="24" fillId="4" borderId="16" xfId="2" applyFont="1" applyFill="1" applyBorder="1" applyAlignment="1"/>
    <xf numFmtId="0" fontId="24" fillId="4" borderId="7" xfId="2" applyFont="1" applyFill="1" applyBorder="1" applyAlignment="1"/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164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2" fontId="15" fillId="6" borderId="0" xfId="0" applyNumberFormat="1" applyFont="1" applyFill="1" applyBorder="1" applyAlignment="1">
      <alignment horizontal="center" vertical="center"/>
    </xf>
    <xf numFmtId="164" fontId="25" fillId="6" borderId="13" xfId="0" applyNumberFormat="1" applyFont="1" applyFill="1" applyBorder="1" applyAlignment="1">
      <alignment horizontal="center" vertical="center"/>
    </xf>
    <xf numFmtId="164" fontId="2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9" xfId="0" applyFont="1" applyFill="1" applyBorder="1" applyAlignment="1">
      <alignment horizontal="center"/>
    </xf>
    <xf numFmtId="0" fontId="20" fillId="2" borderId="19" xfId="2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left" vertical="center"/>
    </xf>
    <xf numFmtId="0" fontId="25" fillId="6" borderId="7" xfId="0" applyFont="1" applyFill="1" applyBorder="1" applyAlignment="1">
      <alignment horizontal="left" vertical="center"/>
    </xf>
    <xf numFmtId="0" fontId="23" fillId="6" borderId="23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left" vertical="center"/>
    </xf>
    <xf numFmtId="0" fontId="25" fillId="6" borderId="25" xfId="0" applyFont="1" applyFill="1" applyBorder="1" applyAlignment="1">
      <alignment horizontal="left" vertical="center"/>
    </xf>
    <xf numFmtId="0" fontId="25" fillId="6" borderId="13" xfId="0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left" vertical="center"/>
    </xf>
    <xf numFmtId="0" fontId="15" fillId="6" borderId="23" xfId="0" quotePrefix="1" applyFont="1" applyFill="1" applyBorder="1" applyAlignment="1">
      <alignment horizontal="left" vertical="center"/>
    </xf>
    <xf numFmtId="0" fontId="15" fillId="6" borderId="0" xfId="0" quotePrefix="1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 indent="2"/>
    </xf>
  </cellXfs>
  <cellStyles count="3">
    <cellStyle name="Hyperlink" xfId="1" builtinId="8"/>
    <cellStyle name="Normal" xfId="0" builtinId="0"/>
    <cellStyle name="Normal_Govt Fiscal Targets Tables" xfId="2"/>
  </cellStyles>
  <dxfs count="2">
    <dxf>
      <font>
        <color rgb="FFC00000"/>
      </font>
    </dxf>
    <dxf>
      <font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</xdr:row>
      <xdr:rowOff>142875</xdr:rowOff>
    </xdr:from>
    <xdr:to>
      <xdr:col>7</xdr:col>
      <xdr:colOff>257175</xdr:colOff>
      <xdr:row>22</xdr:row>
      <xdr:rowOff>133350</xdr:rowOff>
    </xdr:to>
    <xdr:pic>
      <xdr:nvPicPr>
        <xdr:cNvPr id="3095" name="Picture 1">
          <a:extLst>
            <a:ext uri="{FF2B5EF4-FFF2-40B4-BE49-F238E27FC236}">
              <a16:creationId xmlns:a16="http://schemas.microsoft.com/office/drawing/2014/main" id="{F4CE049A-61A7-478E-BFD6-99FEB355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66775"/>
          <a:ext cx="61055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</xdr:row>
      <xdr:rowOff>76200</xdr:rowOff>
    </xdr:from>
    <xdr:to>
      <xdr:col>7</xdr:col>
      <xdr:colOff>676275</xdr:colOff>
      <xdr:row>22</xdr:row>
      <xdr:rowOff>76200</xdr:rowOff>
    </xdr:to>
    <xdr:pic>
      <xdr:nvPicPr>
        <xdr:cNvPr id="4118" name="Picture 1">
          <a:extLst>
            <a:ext uri="{FF2B5EF4-FFF2-40B4-BE49-F238E27FC236}">
              <a16:creationId xmlns:a16="http://schemas.microsoft.com/office/drawing/2014/main" id="{FF84C990-AD1C-4735-8277-0F5CB024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00100"/>
          <a:ext cx="61245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9525</xdr:rowOff>
    </xdr:from>
    <xdr:to>
      <xdr:col>7</xdr:col>
      <xdr:colOff>581025</xdr:colOff>
      <xdr:row>22</xdr:row>
      <xdr:rowOff>19050</xdr:rowOff>
    </xdr:to>
    <xdr:pic>
      <xdr:nvPicPr>
        <xdr:cNvPr id="5135" name="Picture 1">
          <a:extLst>
            <a:ext uri="{FF2B5EF4-FFF2-40B4-BE49-F238E27FC236}">
              <a16:creationId xmlns:a16="http://schemas.microsoft.com/office/drawing/2014/main" id="{FCB23F2D-F89C-4F6D-871C-C734E18F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33425"/>
          <a:ext cx="60960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19050</xdr:colOff>
      <xdr:row>23</xdr:row>
      <xdr:rowOff>19050</xdr:rowOff>
    </xdr:to>
    <xdr:pic>
      <xdr:nvPicPr>
        <xdr:cNvPr id="6159" name="Picture 1">
          <a:extLst>
            <a:ext uri="{FF2B5EF4-FFF2-40B4-BE49-F238E27FC236}">
              <a16:creationId xmlns:a16="http://schemas.microsoft.com/office/drawing/2014/main" id="{7EFF56CB-9C70-46A7-817C-5FDADF88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1505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152400</xdr:rowOff>
    </xdr:from>
    <xdr:to>
      <xdr:col>8</xdr:col>
      <xdr:colOff>438150</xdr:colOff>
      <xdr:row>34</xdr:row>
      <xdr:rowOff>85725</xdr:rowOff>
    </xdr:to>
    <xdr:pic>
      <xdr:nvPicPr>
        <xdr:cNvPr id="7183" name="Picture 1">
          <a:extLst>
            <a:ext uri="{FF2B5EF4-FFF2-40B4-BE49-F238E27FC236}">
              <a16:creationId xmlns:a16="http://schemas.microsoft.com/office/drawing/2014/main" id="{D6C4390C-2452-438F-B903-3E90A0FD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76300"/>
          <a:ext cx="615315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657225</xdr:colOff>
      <xdr:row>23</xdr:row>
      <xdr:rowOff>0</xdr:rowOff>
    </xdr:to>
    <xdr:pic>
      <xdr:nvPicPr>
        <xdr:cNvPr id="8208" name="Picture 1">
          <a:extLst>
            <a:ext uri="{FF2B5EF4-FFF2-40B4-BE49-F238E27FC236}">
              <a16:creationId xmlns:a16="http://schemas.microsoft.com/office/drawing/2014/main" id="{A7C27F05-4B05-4F21-8AA7-7DB95CF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1505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MTFMuneer1\AppData\Local\Microsoft\Windows\INetCache\Content.Outlook\KP1MAI9F\25%20Nov%20-%20AS14%20tal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PSF/EFO/Autumn%202014/Spending/Measures/Scorecard%20app/OBR%20Scorecard%20&amp;%20supplementary%20table%20FINAL%2028.11.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RAME</v>
          </cell>
        </row>
        <row r="3">
          <cell r="C3" t="str">
            <v>RDEL</v>
          </cell>
        </row>
        <row r="4">
          <cell r="C4" t="str">
            <v>CAME</v>
          </cell>
        </row>
        <row r="5">
          <cell r="C5" t="str">
            <v>CDEL</v>
          </cell>
        </row>
        <row r="6">
          <cell r="C6" t="str">
            <v>RDEL/CDEL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>
        <row r="509">
          <cell r="A509">
            <v>504</v>
          </cell>
        </row>
      </sheetData>
      <sheetData sheetId="3"/>
      <sheetData sheetId="4"/>
      <sheetData sheetId="5"/>
      <sheetData sheetId="6">
        <row r="15">
          <cell r="D15" t="str">
            <v>Aggregates levy acc adj</v>
          </cell>
        </row>
      </sheetData>
      <sheetData sheetId="7">
        <row r="15">
          <cell r="H15" t="str">
            <v>BBC current expenditure</v>
          </cell>
        </row>
      </sheetData>
      <sheetData sheetId="8">
        <row r="15">
          <cell r="G15" t="str">
            <v>General CDEL</v>
          </cell>
        </row>
        <row r="17">
          <cell r="G17" t="str">
            <v>GDFCF</v>
          </cell>
        </row>
      </sheetData>
      <sheetData sheetId="9">
        <row r="15">
          <cell r="G15" t="str">
            <v>General RDEL</v>
          </cell>
        </row>
        <row r="17">
          <cell r="G17" t="str">
            <v>CG to LA current grants</v>
          </cell>
        </row>
      </sheetData>
      <sheetData sheetId="10"/>
      <sheetData sheetId="11"/>
      <sheetData sheetId="12"/>
      <sheetData sheetId="13">
        <row r="5">
          <cell r="C5" t="str">
            <v>Effects on DEL from spending assumptions after 2015-16</v>
          </cell>
        </row>
        <row r="6">
          <cell r="C6"/>
        </row>
        <row r="7">
          <cell r="C7" t="str">
            <v>Pensions flexibility: Private sector/ funded public sector DB transfers</v>
          </cell>
        </row>
        <row r="8">
          <cell r="C8" t="str">
            <v>Pensions Flexibility: £10,000 Annual Allowance</v>
          </cell>
        </row>
        <row r="9">
          <cell r="C9" t="str">
            <v>Pensions Flexibility: £10,000 Annual Allowance</v>
          </cell>
        </row>
        <row r="10">
          <cell r="C10" t="str">
            <v>Pensions Flexibility: £10,000 Annual Allowance</v>
          </cell>
        </row>
        <row r="11">
          <cell r="C11" t="str">
            <v>Pensions Flexibility: £10,000 Annual Allowance</v>
          </cell>
        </row>
        <row r="12">
          <cell r="C12" t="str">
            <v>Pensions Flexibility: £10,000 Annual Allowance</v>
          </cell>
        </row>
        <row r="13">
          <cell r="C13" t="str">
            <v>Pensions flexibility: Small Pots rules</v>
          </cell>
        </row>
        <row r="14">
          <cell r="C14" t="str">
            <v>Pensions flexibility: Small Pots rules</v>
          </cell>
        </row>
        <row r="15">
          <cell r="C15" t="str">
            <v>Pensions flexibility: Small Pots rules</v>
          </cell>
        </row>
        <row r="16">
          <cell r="C16" t="str">
            <v>Pensions flexibility: 55% tax charge on lump sum death benefits (2140b)</v>
          </cell>
        </row>
        <row r="17">
          <cell r="C17" t="str">
            <v>Pensions flexibility: 55% tax charge on lump sum death benefits (2140b)</v>
          </cell>
        </row>
        <row r="18">
          <cell r="C18" t="str">
            <v>Pensions flexibility: 55% tax charge on lump sum death benefits (2140b)</v>
          </cell>
        </row>
        <row r="19">
          <cell r="C19" t="str">
            <v>Glasgow City Deal</v>
          </cell>
        </row>
        <row r="20">
          <cell r="C20" t="str">
            <v>Glasgow School of Art: Fire Recovery Programme and Research Centre</v>
          </cell>
        </row>
        <row r="21">
          <cell r="C21" t="str">
            <v>Coastal Path</v>
          </cell>
        </row>
        <row r="22">
          <cell r="C22" t="str">
            <v>Coastal Path (Barnett)</v>
          </cell>
        </row>
        <row r="23">
          <cell r="C23" t="str">
            <v xml:space="preserve">SDLT: Reform to slice structure implemented at AS (0% up to £125k, 2% between £125k-£250k, 5% between £250k-£925k, 10% between £925k and £1.5m, 12% - over £1.5m) </v>
          </cell>
        </row>
        <row r="24">
          <cell r="C24" t="str">
            <v>ATED: Increase charge by 50% plus CPI for properties over £2m</v>
          </cell>
        </row>
        <row r="25">
          <cell r="C25" t="str">
            <v>ATED: Increase charge by 50% plus CPI for properties over £2m</v>
          </cell>
        </row>
        <row r="26">
          <cell r="C26" t="str">
            <v>ATED: Increase charge by 50% plus CPI for properties over £2m</v>
          </cell>
        </row>
        <row r="27">
          <cell r="C27" t="str">
            <v>Fx Fines</v>
          </cell>
        </row>
        <row r="28">
          <cell r="C28" t="str">
            <v>NHS Tranformation fund</v>
          </cell>
        </row>
        <row r="29">
          <cell r="C29" t="str">
            <v>NHS Tranformation fund (Barnett)</v>
          </cell>
        </row>
        <row r="30">
          <cell r="C30" t="str">
            <v>NHS Tranformation fund</v>
          </cell>
        </row>
        <row r="31">
          <cell r="C31" t="str">
            <v>NHS Tranformation fund (Barnett)</v>
          </cell>
        </row>
        <row r="32">
          <cell r="C32" t="str">
            <v>Mental health- eating disorders</v>
          </cell>
        </row>
        <row r="33">
          <cell r="C33" t="str">
            <v>Mental health- eating disorders (Barnett)</v>
          </cell>
        </row>
        <row r="34">
          <cell r="C34" t="str">
            <v>Mental health – Adult community learning</v>
          </cell>
        </row>
        <row r="35">
          <cell r="C35" t="str">
            <v>Mental health – Adult community learning (Barnett)</v>
          </cell>
        </row>
        <row r="36">
          <cell r="C36" t="str">
            <v>Mental health - dementia</v>
          </cell>
        </row>
        <row r="37">
          <cell r="C37" t="str">
            <v>Mental health – dementia (Barnett)</v>
          </cell>
        </row>
        <row r="38">
          <cell r="C38" t="str">
            <v>Counter-terrorism funding</v>
          </cell>
        </row>
        <row r="39">
          <cell r="C39" t="str">
            <v>Counter-terrorism funding</v>
          </cell>
        </row>
        <row r="40">
          <cell r="C40" t="str">
            <v>Household energy efficiency incentives</v>
          </cell>
        </row>
        <row r="41">
          <cell r="C41" t="str">
            <v>Household energy efficiency incentives</v>
          </cell>
        </row>
        <row r="42">
          <cell r="C42" t="str">
            <v>Support for off gas grid households</v>
          </cell>
        </row>
        <row r="43">
          <cell r="C43" t="str">
            <v>Support for off gas grid households (Barnett)</v>
          </cell>
        </row>
        <row r="44">
          <cell r="C44" t="str">
            <v>Shale - pathfinder</v>
          </cell>
        </row>
        <row r="45">
          <cell r="C45" t="str">
            <v>Shale - pathfinder (Barnett)</v>
          </cell>
        </row>
        <row r="46">
          <cell r="C46" t="str">
            <v>R&amp;D supply chain: Small Modular Reactors</v>
          </cell>
        </row>
        <row r="47">
          <cell r="C47" t="str">
            <v>Oil and Gas Authority: Accomodation costs</v>
          </cell>
        </row>
        <row r="48">
          <cell r="C48" t="str">
            <v>DfE: Early intervention pilot (WAVE Trust)</v>
          </cell>
        </row>
        <row r="49">
          <cell r="C49" t="str">
            <v>DfE: Early intervention pilot (WAVE Trust) (Barnett)</v>
          </cell>
        </row>
        <row r="50">
          <cell r="C50" t="str">
            <v>Careers service</v>
          </cell>
        </row>
        <row r="51">
          <cell r="C51" t="str">
            <v>Careers service (Barnett)</v>
          </cell>
        </row>
        <row r="52">
          <cell r="C52" t="str">
            <v xml:space="preserve">DfE Academies </v>
          </cell>
        </row>
        <row r="53">
          <cell r="C53" t="str">
            <v>DfE Academies (Barnett)</v>
          </cell>
        </row>
        <row r="54">
          <cell r="C54" t="str">
            <v>Rail Fares</v>
          </cell>
        </row>
        <row r="55">
          <cell r="C55" t="str">
            <v>Rail Fares (Barnett)</v>
          </cell>
        </row>
        <row r="56">
          <cell r="C56" t="str">
            <v>BIS: High-value manufacturing catapult - core</v>
          </cell>
        </row>
        <row r="57">
          <cell r="C57" t="str">
            <v>BIS: High-value manufacturing catapult - core</v>
          </cell>
        </row>
        <row r="58">
          <cell r="C58" t="str">
            <v>BIS: High-value manufacturing catapult - formulation centre</v>
          </cell>
        </row>
        <row r="59">
          <cell r="C59" t="str">
            <v>BIS: High-value manufacturing catapult - formulation centre</v>
          </cell>
        </row>
        <row r="60">
          <cell r="C60" t="str">
            <v>BIS: Driverless Cars</v>
          </cell>
        </row>
        <row r="61">
          <cell r="C61" t="str">
            <v>Mars Rover</v>
          </cell>
        </row>
        <row r="62">
          <cell r="C62" t="str">
            <v>BIS: Postgraduate loans (PSNB impact)</v>
          </cell>
        </row>
        <row r="63">
          <cell r="C63" t="str">
            <v>DCMS: Manchester International</v>
          </cell>
        </row>
        <row r="64">
          <cell r="C64" t="str">
            <v>DCMS: Manchester International (Barnett)</v>
          </cell>
        </row>
        <row r="65">
          <cell r="C65" t="str">
            <v>DCMS: Chinese Visas</v>
          </cell>
        </row>
        <row r="66">
          <cell r="C66" t="str">
            <v>DCMS: Football facilities</v>
          </cell>
        </row>
        <row r="67">
          <cell r="C67" t="str">
            <v>DCMS: Football facilities</v>
          </cell>
        </row>
        <row r="68">
          <cell r="C68" t="str">
            <v>DCMS: Listed Places of Worship Repairs</v>
          </cell>
        </row>
        <row r="69">
          <cell r="C69" t="str">
            <v>PA: Increase by £100 in 15-16, passing on full gains</v>
          </cell>
        </row>
        <row r="70">
          <cell r="C70" t="str">
            <v>Business Rates: small business relief extension for 1 year</v>
          </cell>
        </row>
        <row r="71">
          <cell r="C71" t="str">
            <v>Business Rates: small business relief extension for 1 year</v>
          </cell>
        </row>
        <row r="72">
          <cell r="C72" t="str">
            <v>Business Rates: small business relief extension for 1 year (Barnett)</v>
          </cell>
        </row>
        <row r="73">
          <cell r="C73" t="str">
            <v>Business Rates: small business relief extension for 1 year</v>
          </cell>
        </row>
        <row r="74">
          <cell r="C74" t="str">
            <v>Business Rates: small business relief extension for 1 year</v>
          </cell>
        </row>
        <row r="75">
          <cell r="C75" t="str">
            <v>Business Rates: Extend 2% cap for 1 year</v>
          </cell>
        </row>
        <row r="76">
          <cell r="C76" t="str">
            <v>Business Rates: Extend 2% cap for 1 year</v>
          </cell>
        </row>
        <row r="77">
          <cell r="C77" t="str">
            <v>Business Rates: Extend 2% cap for 1 year (Barnett)</v>
          </cell>
        </row>
        <row r="78">
          <cell r="C78" t="str">
            <v>Business Rates: Extend 2% cap for 1 year</v>
          </cell>
        </row>
        <row r="79">
          <cell r="C79" t="str">
            <v>Business Rates: Extend 2% cap for 1 year</v>
          </cell>
        </row>
        <row r="80">
          <cell r="C80" t="str">
            <v>Business Rates: Increasing the retail discount to £1500 for 15-16</v>
          </cell>
        </row>
        <row r="81">
          <cell r="C81" t="str">
            <v>Business Rates: Increasing the retail discount to £1500 for 15-16</v>
          </cell>
        </row>
        <row r="82">
          <cell r="C82" t="str">
            <v>Business Rates: Increasing the retail discount to £1500 for 15-16 (Barnett)</v>
          </cell>
        </row>
        <row r="83">
          <cell r="C83" t="str">
            <v>Business Rates: Increasing the retail discount to £1500 for 15-16</v>
          </cell>
        </row>
        <row r="84">
          <cell r="C84" t="str">
            <v>Business Rates: Increasing the retail discount to £1500 for 15-16</v>
          </cell>
        </row>
        <row r="85">
          <cell r="C85" t="str">
            <v>Business Rates: Transitional relief</v>
          </cell>
        </row>
        <row r="86">
          <cell r="C86" t="str">
            <v>Business Rates: Transitional relief</v>
          </cell>
        </row>
        <row r="87">
          <cell r="C87" t="str">
            <v>Business Rates: Transitional relief (Barnett)</v>
          </cell>
        </row>
        <row r="88">
          <cell r="C88" t="str">
            <v>Business Rates: Transitional relief</v>
          </cell>
        </row>
        <row r="89">
          <cell r="C89" t="str">
            <v>Business Rates: Transitional relief</v>
          </cell>
        </row>
        <row r="90">
          <cell r="C90" t="str">
            <v>Creative Sector tax reliefs: Children's TV</v>
          </cell>
        </row>
        <row r="91">
          <cell r="C91" t="str">
            <v>Oil and Gas: 2% cut to Supplementary Charge</v>
          </cell>
        </row>
        <row r="92">
          <cell r="C92" t="str">
            <v>Oil and gas: Cluster Allowance</v>
          </cell>
        </row>
        <row r="93">
          <cell r="C93" t="str">
            <v>Oil and Gas: Extending RFES accounting periods from 6 to 10</v>
          </cell>
        </row>
        <row r="94">
          <cell r="C94" t="str">
            <v xml:space="preserve">R&amp;D: Changing consumables definition </v>
          </cell>
        </row>
        <row r="95">
          <cell r="C95" t="str">
            <v>R&amp;D: Increase ATL credit by 1%</v>
          </cell>
        </row>
        <row r="96">
          <cell r="C96" t="str">
            <v>R&amp;D: Increasing SME scheme from 225% to 230%</v>
          </cell>
        </row>
        <row r="97">
          <cell r="C97" t="str">
            <v>CGT Entrepreneurs' Relief and deferred gains into EIS</v>
          </cell>
        </row>
        <row r="98">
          <cell r="C98" t="str">
            <v>CGT Entrepreneurs' Relief and deferred gains into EIS</v>
          </cell>
        </row>
        <row r="99">
          <cell r="C99" t="str">
            <v>Increase the investment limit on Social Investment Tax Relief</v>
          </cell>
        </row>
        <row r="100">
          <cell r="C100" t="str">
            <v>Increase the investment limit on Social Investment Tax Relief</v>
          </cell>
        </row>
        <row r="101">
          <cell r="C101" t="str">
            <v>Social Investment Tax Relief - indirect investment</v>
          </cell>
        </row>
        <row r="102">
          <cell r="C102" t="str">
            <v>Social Investment Tax Relief - indirect investment</v>
          </cell>
        </row>
        <row r="103">
          <cell r="C103" t="str">
            <v>Bad debt relief, effective April 2015, and withholding tax options implemented, effective April 2017</v>
          </cell>
        </row>
        <row r="104">
          <cell r="C104" t="str">
            <v>Bad debt relief, effective April 2015, and withholding tax options implemented, effective April 2017</v>
          </cell>
        </row>
        <row r="105">
          <cell r="C105" t="str">
            <v>Flood defence: Tax relief for partnerships schemes</v>
          </cell>
        </row>
        <row r="106">
          <cell r="C106" t="str">
            <v>Flood defence: Tax relief for partnerships schemes</v>
          </cell>
        </row>
        <row r="107">
          <cell r="C107" t="str">
            <v>Flood defence: Tax relief for partnerships schemes</v>
          </cell>
        </row>
        <row r="108">
          <cell r="C108" t="str">
            <v>Employer NICs: Abolish for U25 apprentices</v>
          </cell>
        </row>
        <row r="109">
          <cell r="C109" t="str">
            <v>Employment Allowance: Extend to Carers only</v>
          </cell>
        </row>
        <row r="110">
          <cell r="C110" t="str">
            <v>Air Passenger Duty exemption to all children under 12 years of age, with effect for travel from 1st May 2015 and further extension to U16s from 1 Mar 2016. Economy only.</v>
          </cell>
        </row>
        <row r="111">
          <cell r="C111" t="str">
            <v xml:space="preserve">Allowing transfer of ISA tax advantages upon death of the account holder: spouses </v>
          </cell>
        </row>
        <row r="112">
          <cell r="C112" t="str">
            <v xml:space="preserve">Allowing transfer of ISA tax advantages upon death of the account holder: spouses </v>
          </cell>
        </row>
        <row r="113">
          <cell r="C113" t="str">
            <v>Direct Recovery of Debts: safeguards</v>
          </cell>
        </row>
        <row r="114">
          <cell r="C114" t="str">
            <v>Direct Recovery of Debts: safeguards</v>
          </cell>
        </row>
        <row r="115">
          <cell r="C115" t="str">
            <v>Direct Recovery of Debts: safeguards</v>
          </cell>
        </row>
        <row r="116">
          <cell r="C116" t="str">
            <v>Direct Recovery of Debts: safeguards</v>
          </cell>
        </row>
        <row r="117">
          <cell r="C117" t="str">
            <v>Direct Recovery of Debts: safeguards</v>
          </cell>
        </row>
        <row r="118">
          <cell r="C118" t="str">
            <v>VAT: Refunds for search and rescue charities</v>
          </cell>
        </row>
        <row r="119">
          <cell r="C119" t="str">
            <v>Grant to charitable providers of hospice and palliative care services</v>
          </cell>
        </row>
        <row r="120">
          <cell r="C120" t="str">
            <v>Support for exporters</v>
          </cell>
        </row>
        <row r="121">
          <cell r="C121" t="str">
            <v>BEPS / MNEs: Diverted Profits Anti-Avoidance Rule - 25% rate starting 1st April 2015</v>
          </cell>
        </row>
        <row r="122">
          <cell r="C122" t="str">
            <v>BEPS / MNEs: Hybrids - 1st Jan 2017</v>
          </cell>
        </row>
        <row r="123">
          <cell r="C123" t="str">
            <v>BEPS: Country-by-country reporting - 16th jan 2015</v>
          </cell>
        </row>
        <row r="124">
          <cell r="C124" t="str">
            <v xml:space="preserve">Accounting treatment of credit losses </v>
          </cell>
        </row>
        <row r="125">
          <cell r="C125" t="str">
            <v>Bank losses restriction: historic losses only</v>
          </cell>
        </row>
        <row r="126">
          <cell r="C126" t="str">
            <v>Restricting CT relief for internally-generated goodwill transfers</v>
          </cell>
        </row>
        <row r="127">
          <cell r="C127" t="str">
            <v>Entrepreneur’s Relief denied for internally-generated goodwill transferred to a connected company</v>
          </cell>
        </row>
        <row r="128">
          <cell r="C128" t="str">
            <v>Investment managers: disguised fee income</v>
          </cell>
        </row>
        <row r="129">
          <cell r="C129" t="str">
            <v>Investment managers: disguised fee income</v>
          </cell>
        </row>
        <row r="130">
          <cell r="C130" t="str">
            <v>Investment managers: disguised fee income</v>
          </cell>
        </row>
        <row r="131">
          <cell r="C131" t="str">
            <v xml:space="preserve">Ensuring stamp duty is paid on UK takeovers </v>
          </cell>
        </row>
        <row r="132">
          <cell r="C132" t="str">
            <v>Special purpose share schemes: treat all returns as dividends</v>
          </cell>
        </row>
        <row r="133">
          <cell r="C133" t="str">
            <v>Special purpose share schemes: treat all returns as dividends</v>
          </cell>
        </row>
        <row r="134">
          <cell r="C134" t="str">
            <v xml:space="preserve">Non-doms: Increase 12 year charge to £60k; new £90k charge at 17 years. </v>
          </cell>
        </row>
        <row r="135">
          <cell r="C135" t="str">
            <v>Miscellaneous losses: TAAR restriction and ring-fencing</v>
          </cell>
        </row>
        <row r="136">
          <cell r="C136" t="str">
            <v>Restricting the use of SEIS/EIS/VCT for those benefiting from energy subsidies</v>
          </cell>
        </row>
        <row r="137">
          <cell r="C137" t="str">
            <v>Exemption for qualifying expenses payments</v>
          </cell>
        </row>
        <row r="138">
          <cell r="C138" t="str">
            <v>Exemption for qualifying expenses payments</v>
          </cell>
        </row>
        <row r="139">
          <cell r="C139" t="str">
            <v>Exemption for qualifying expenses payments</v>
          </cell>
        </row>
        <row r="140">
          <cell r="C140" t="str">
            <v>Exemption for qualifying expenses payments</v>
          </cell>
        </row>
        <row r="141">
          <cell r="C141" t="str">
            <v>Exemption for qualifying expenses payments</v>
          </cell>
        </row>
        <row r="142">
          <cell r="C142" t="str">
            <v>Exemption for qualifying expenses payments</v>
          </cell>
        </row>
        <row r="143">
          <cell r="C143" t="str">
            <v>OTS: Abolishing the £8500 threshold for Benefits in Kind</v>
          </cell>
        </row>
        <row r="144">
          <cell r="C144" t="str">
            <v>OTS: Abolishing the £8500 threshold for Benefits in Kind</v>
          </cell>
        </row>
        <row r="145">
          <cell r="C145" t="str">
            <v>OTS: Abolishing the £8500 threshold for Benefits in Kind</v>
          </cell>
        </row>
        <row r="146">
          <cell r="C146" t="str">
            <v>OTS: Abolishing the £8500 threshold for Benefits in Kind</v>
          </cell>
        </row>
        <row r="147">
          <cell r="C147" t="str">
            <v>OTS: Abolishing the £8500 threshold for Benefits in Kind</v>
          </cell>
        </row>
        <row r="148">
          <cell r="C148" t="str">
            <v>OTS: Abolishing the £8500 threshold for Benefits in Kind</v>
          </cell>
        </row>
        <row r="149">
          <cell r="C149" t="str">
            <v>OTS: Statutory exemption for Trivial Benefits in Kind</v>
          </cell>
        </row>
        <row r="150">
          <cell r="C150" t="str">
            <v>OTS: Statutory exemption for Trivial Benefits in Kind</v>
          </cell>
        </row>
        <row r="151">
          <cell r="C151" t="str">
            <v>OTS: Statutory exemption for Trivial Benefits in Kind</v>
          </cell>
        </row>
        <row r="152">
          <cell r="C152" t="str">
            <v>OTS: Statutory exemption for Trivial Benefits in Kind</v>
          </cell>
        </row>
        <row r="153">
          <cell r="C153" t="str">
            <v>OTS: Statutory exemption for Trivial Benefits in Kind</v>
          </cell>
        </row>
        <row r="154">
          <cell r="C154" t="str">
            <v>OTS: Statutory exemption for Trivial Benefits in Kind</v>
          </cell>
        </row>
        <row r="155">
          <cell r="C155" t="str">
            <v>Debt Market Integrator</v>
          </cell>
        </row>
        <row r="156">
          <cell r="C156" t="str">
            <v>Debt Market Integrator</v>
          </cell>
        </row>
        <row r="157">
          <cell r="C157" t="str">
            <v>Debt Market Integrator</v>
          </cell>
        </row>
        <row r="158">
          <cell r="C158" t="str">
            <v>Debt Market Integrator</v>
          </cell>
        </row>
        <row r="159">
          <cell r="C159" t="str">
            <v>Debt Market Integrator</v>
          </cell>
        </row>
        <row r="160">
          <cell r="C160" t="str">
            <v>CGT Digital Calculator</v>
          </cell>
        </row>
        <row r="161">
          <cell r="C161" t="str">
            <v>DOTAS Taskforce</v>
          </cell>
        </row>
        <row r="162">
          <cell r="C162" t="str">
            <v>DOTAS Taskforce</v>
          </cell>
        </row>
        <row r="163">
          <cell r="C163" t="str">
            <v>DOTAS Taskforce</v>
          </cell>
        </row>
        <row r="164">
          <cell r="C164" t="str">
            <v>Bolstering Large Business Risk Working</v>
          </cell>
        </row>
        <row r="165">
          <cell r="C165" t="str">
            <v>Bolstering Large Business Risk Working</v>
          </cell>
        </row>
        <row r="166">
          <cell r="C166" t="str">
            <v>Bolstering Large Business Risk Working</v>
          </cell>
        </row>
        <row r="167">
          <cell r="C167" t="str">
            <v>Strengthening DOTAS</v>
          </cell>
        </row>
        <row r="168">
          <cell r="C168" t="str">
            <v>Strengthening DOTAS</v>
          </cell>
        </row>
        <row r="169">
          <cell r="C169" t="str">
            <v>Strengthening DOTAS</v>
          </cell>
        </row>
        <row r="170">
          <cell r="C170" t="str">
            <v>Strengthening DOTAS</v>
          </cell>
        </row>
        <row r="171">
          <cell r="C171" t="str">
            <v>Accelerated Payments and group relief</v>
          </cell>
        </row>
        <row r="172">
          <cell r="C172" t="str">
            <v>Pensions Revaluation</v>
          </cell>
        </row>
        <row r="173">
          <cell r="C173" t="str">
            <v>Adjustment</v>
          </cell>
        </row>
        <row r="174">
          <cell r="C174" t="str">
            <v>Special Reserve</v>
          </cell>
        </row>
        <row r="175">
          <cell r="C175" t="str">
            <v>DWP - funding for measures</v>
          </cell>
        </row>
        <row r="176">
          <cell r="C176" t="str">
            <v>DWP - funding for measures (Barnett)</v>
          </cell>
        </row>
        <row r="177">
          <cell r="C177" t="str">
            <v>HMRC - funding for measures</v>
          </cell>
        </row>
        <row r="178">
          <cell r="C178" t="str">
            <v>Pool Re (knocking through to TME)</v>
          </cell>
        </row>
        <row r="179">
          <cell r="C179" t="str">
            <v>Bereavement benefit reform</v>
          </cell>
        </row>
        <row r="180">
          <cell r="C180" t="str">
            <v>Migrant access to benefits: GPOW</v>
          </cell>
        </row>
        <row r="181">
          <cell r="C181" t="str">
            <v>Migrant access to benefits: GPOW</v>
          </cell>
        </row>
        <row r="182">
          <cell r="C182" t="str">
            <v>Migrant access to benefits: time-limiting EEA access to JSA</v>
          </cell>
        </row>
        <row r="183">
          <cell r="C183" t="str">
            <v>ESA: Inhouse WCA capacity</v>
          </cell>
        </row>
        <row r="184">
          <cell r="C184" t="str">
            <v>DWP: Fraud and error capacity</v>
          </cell>
        </row>
        <row r="185">
          <cell r="C185" t="str">
            <v>DWP: Fraud and error capacity</v>
          </cell>
        </row>
        <row r="186">
          <cell r="C186" t="str">
            <v>ESA package: Repeat claims</v>
          </cell>
        </row>
        <row r="187">
          <cell r="C187" t="str">
            <v>Pension Credit Pass-through</v>
          </cell>
        </row>
        <row r="188">
          <cell r="C188" t="str">
            <v>Housing benefit fraud and error local authority incentive scheme</v>
          </cell>
        </row>
        <row r="189">
          <cell r="C189" t="str">
            <v>DWP Not in Welfare Cap Measures Barnett</v>
          </cell>
        </row>
        <row r="190">
          <cell r="C190" t="str">
            <v>UC migration schedule</v>
          </cell>
        </row>
        <row r="191">
          <cell r="C191" t="str">
            <v>UC: Childcare announcement</v>
          </cell>
        </row>
        <row r="192">
          <cell r="C192" t="str">
            <v>UC: Simplifying assessment periods</v>
          </cell>
        </row>
        <row r="193">
          <cell r="C193" t="str">
            <v>UC: Work allowances at 1%</v>
          </cell>
        </row>
        <row r="194">
          <cell r="C194" t="str">
            <v>ESA: Inhouse WCA capacity</v>
          </cell>
        </row>
        <row r="195">
          <cell r="C195" t="str">
            <v>DWP: Fraud and error capacity</v>
          </cell>
        </row>
        <row r="196">
          <cell r="C196" t="str">
            <v>DWP: Fraud and error capacity</v>
          </cell>
        </row>
        <row r="197">
          <cell r="C197" t="str">
            <v>DWP: Fraud and error capacity</v>
          </cell>
        </row>
        <row r="198">
          <cell r="C198" t="str">
            <v>DWP: Fraud and error capacity</v>
          </cell>
        </row>
        <row r="199">
          <cell r="C199" t="str">
            <v>ESA package: Repeat claims</v>
          </cell>
        </row>
        <row r="200">
          <cell r="C200" t="str">
            <v>PIP: Delay the roll out of natural reassessments to Atos regions.</v>
          </cell>
        </row>
        <row r="201">
          <cell r="C201" t="str">
            <v>Pensions Flexibility: Notional income</v>
          </cell>
        </row>
        <row r="202">
          <cell r="C202" t="str">
            <v>Pensions Flexibility: Notional income</v>
          </cell>
        </row>
        <row r="203">
          <cell r="C203" t="str">
            <v>Housing benefit fraud and error local authority incentive scheme</v>
          </cell>
        </row>
        <row r="204">
          <cell r="C204" t="str">
            <v>Bereavement benefit reform</v>
          </cell>
        </row>
        <row r="205">
          <cell r="C205" t="str">
            <v>Pension Credit Pass-through</v>
          </cell>
        </row>
        <row r="206">
          <cell r="C206" t="str">
            <v>Pension Credit Pass-through</v>
          </cell>
        </row>
        <row r="207">
          <cell r="C207" t="str">
            <v>Pension Credit Pass-through</v>
          </cell>
        </row>
        <row r="208">
          <cell r="C208" t="str">
            <v>Carer's Allowance: Increasing earnings threshold to £110</v>
          </cell>
        </row>
        <row r="209">
          <cell r="C209" t="str">
            <v>PA: Increase by £100 in 15-16, passing on full gains</v>
          </cell>
        </row>
        <row r="210">
          <cell r="C210" t="str">
            <v>DWP Welfare Cap Measures Barnett</v>
          </cell>
        </row>
        <row r="211">
          <cell r="C211" t="str">
            <v>UC migration schedule</v>
          </cell>
        </row>
        <row r="212">
          <cell r="C212" t="str">
            <v xml:space="preserve">Tax credits: Stopping/reducing tax credits to prevent overpayments following income increases in-year </v>
          </cell>
        </row>
        <row r="213">
          <cell r="C213" t="str">
            <v>Direct Recovery of Debts: safeguards</v>
          </cell>
        </row>
        <row r="214">
          <cell r="C214" t="str">
            <v xml:space="preserve">Tax Credits: self-employed - genuine and effective prospect of work test </v>
          </cell>
        </row>
        <row r="215">
          <cell r="C215" t="str">
            <v>Tax Credits: self-employed - requiring self-employed to have a Unique Tax Reference (UTR)</v>
          </cell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FSR">
      <a:dk1>
        <a:srgbClr val="000000"/>
      </a:dk1>
      <a:lt1>
        <a:sysClr val="window" lastClr="FFFFFF"/>
      </a:lt1>
      <a:dk2>
        <a:srgbClr val="E1D3DA"/>
      </a:dk2>
      <a:lt2>
        <a:srgbClr val="FFFFFF"/>
      </a:lt2>
      <a:accent1>
        <a:srgbClr val="E1D3DA"/>
      </a:accent1>
      <a:accent2>
        <a:srgbClr val="C3A6B5"/>
      </a:accent2>
      <a:accent3>
        <a:srgbClr val="A47A8F"/>
      </a:accent3>
      <a:accent4>
        <a:srgbClr val="864E6A"/>
      </a:accent4>
      <a:accent5>
        <a:srgbClr val="682145"/>
      </a:accent5>
      <a:accent6>
        <a:srgbClr val="FFFFFF"/>
      </a:accent6>
      <a:hlink>
        <a:srgbClr val="682145"/>
      </a:hlink>
      <a:folHlink>
        <a:srgbClr val="864E6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14"/>
  <sheetViews>
    <sheetView showGridLines="0" tabSelected="1" zoomScaleNormal="100" workbookViewId="0"/>
  </sheetViews>
  <sheetFormatPr defaultRowHeight="15" x14ac:dyDescent="0.25"/>
  <cols>
    <col min="1" max="1" width="8.88671875" style="1"/>
    <col min="2" max="2" width="111.109375" style="1" customWidth="1"/>
    <col min="3" max="16384" width="8.88671875" style="1"/>
  </cols>
  <sheetData>
    <row r="1" spans="2:2" ht="15.75" thickBot="1" x14ac:dyDescent="0.3"/>
    <row r="2" spans="2:2" ht="21" x14ac:dyDescent="0.35">
      <c r="B2" s="2" t="s">
        <v>10</v>
      </c>
    </row>
    <row r="3" spans="2:2" ht="19.5" x14ac:dyDescent="0.3">
      <c r="B3" s="3" t="s">
        <v>11</v>
      </c>
    </row>
    <row r="4" spans="2:2" x14ac:dyDescent="0.25">
      <c r="B4" s="14" t="s">
        <v>0</v>
      </c>
    </row>
    <row r="5" spans="2:2" x14ac:dyDescent="0.25">
      <c r="B5" s="14" t="s">
        <v>1</v>
      </c>
    </row>
    <row r="6" spans="2:2" x14ac:dyDescent="0.25">
      <c r="B6" s="14" t="s">
        <v>2</v>
      </c>
    </row>
    <row r="7" spans="2:2" x14ac:dyDescent="0.25">
      <c r="B7" s="14" t="s">
        <v>3</v>
      </c>
    </row>
    <row r="8" spans="2:2" x14ac:dyDescent="0.25">
      <c r="B8" s="14" t="s">
        <v>4</v>
      </c>
    </row>
    <row r="9" spans="2:2" x14ac:dyDescent="0.25">
      <c r="B9" s="14" t="s">
        <v>5</v>
      </c>
    </row>
    <row r="10" spans="2:2" x14ac:dyDescent="0.25">
      <c r="B10" s="14" t="s">
        <v>6</v>
      </c>
    </row>
    <row r="11" spans="2:2" x14ac:dyDescent="0.25">
      <c r="B11" s="14" t="s">
        <v>7</v>
      </c>
    </row>
    <row r="12" spans="2:2" x14ac:dyDescent="0.25">
      <c r="B12" s="14" t="s">
        <v>8</v>
      </c>
    </row>
    <row r="13" spans="2:2" x14ac:dyDescent="0.25">
      <c r="B13" s="14" t="s">
        <v>9</v>
      </c>
    </row>
    <row r="14" spans="2:2" ht="15.75" thickBot="1" x14ac:dyDescent="0.3">
      <c r="B14" s="4"/>
    </row>
  </sheetData>
  <hyperlinks>
    <hyperlink ref="B4" location="C4.1!A1" display="C4.1!A1"/>
    <hyperlink ref="B5" location="C4.2!A1" display="C4.2!A1"/>
    <hyperlink ref="B6" location="T4.1!A1" display="T4.1!A1"/>
    <hyperlink ref="B7" location="C4.3!A1" display="C4.3!A1"/>
    <hyperlink ref="B8" location="T4.A!A1" display="T4.A!A1"/>
    <hyperlink ref="B9" location="T4.2!A1" display="T4.2!A1"/>
    <hyperlink ref="B10" location="C4.4!A1" display="C4.4!A1"/>
    <hyperlink ref="B11" location="T4.3!A1" display="T4.3!A1"/>
    <hyperlink ref="B12" location="C4.5!A1" display="C4.5!A1"/>
    <hyperlink ref="B13" location="C4.6!A1" display="C4.6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&amp;C&amp;"-,Regular"&amp;10July 2020 Fiscal sustainability report: Charts and tables.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6"/>
  <sheetViews>
    <sheetView showGridLines="0" zoomScaleNormal="100" workbookViewId="0"/>
  </sheetViews>
  <sheetFormatPr defaultRowHeight="12.75" x14ac:dyDescent="0.2"/>
  <cols>
    <col min="1" max="1" width="8.88671875" style="5"/>
    <col min="2" max="2" width="24.77734375" style="5" customWidth="1"/>
    <col min="3" max="3" width="9.21875" style="5" customWidth="1"/>
    <col min="4" max="4" width="10.109375" style="5" customWidth="1"/>
    <col min="5" max="5" width="8.5546875" style="5" customWidth="1"/>
    <col min="6" max="8" width="8.44140625" style="5" customWidth="1"/>
    <col min="9" max="16384" width="8.88671875" style="5"/>
  </cols>
  <sheetData>
    <row r="1" spans="1:8" ht="39.950000000000003" customHeight="1" x14ac:dyDescent="0.2">
      <c r="A1" s="7" t="s">
        <v>12</v>
      </c>
    </row>
    <row r="2" spans="1:8" ht="17.25" x14ac:dyDescent="0.3">
      <c r="B2" s="6" t="s">
        <v>7</v>
      </c>
    </row>
    <row r="3" spans="1:8" ht="13.5" thickBot="1" x14ac:dyDescent="0.25">
      <c r="B3" s="58"/>
      <c r="C3" s="58"/>
      <c r="D3" s="58"/>
      <c r="E3" s="58"/>
      <c r="F3" s="58"/>
      <c r="G3" s="58"/>
      <c r="H3" s="58"/>
    </row>
    <row r="4" spans="1:8" x14ac:dyDescent="0.2">
      <c r="B4" s="18"/>
      <c r="C4" s="106" t="s">
        <v>88</v>
      </c>
      <c r="D4" s="106"/>
      <c r="E4" s="106"/>
      <c r="F4" s="106"/>
      <c r="G4" s="106"/>
      <c r="H4" s="106"/>
    </row>
    <row r="5" spans="1:8" ht="42" customHeight="1" x14ac:dyDescent="0.2">
      <c r="B5" s="18"/>
      <c r="C5" s="105" t="s">
        <v>40</v>
      </c>
      <c r="D5" s="105" t="s">
        <v>41</v>
      </c>
      <c r="E5" s="105" t="s">
        <v>25</v>
      </c>
      <c r="F5" s="105" t="s">
        <v>26</v>
      </c>
      <c r="G5" s="105" t="s">
        <v>17</v>
      </c>
      <c r="H5" s="105" t="s">
        <v>27</v>
      </c>
    </row>
    <row r="6" spans="1:8" x14ac:dyDescent="0.2">
      <c r="B6" s="20" t="s">
        <v>28</v>
      </c>
      <c r="C6" s="21">
        <v>36.47774404653741</v>
      </c>
      <c r="D6" s="21">
        <v>36.684899218919249</v>
      </c>
      <c r="E6" s="21">
        <v>36.995241626249999</v>
      </c>
      <c r="F6" s="21">
        <v>37.050585715257917</v>
      </c>
      <c r="G6" s="21">
        <v>36.386232233200694</v>
      </c>
      <c r="H6" s="21">
        <v>35.576215880403325</v>
      </c>
    </row>
    <row r="7" spans="1:8" x14ac:dyDescent="0.2">
      <c r="B7" s="22" t="s">
        <v>29</v>
      </c>
      <c r="C7" s="23">
        <v>43.453613387961759</v>
      </c>
      <c r="D7" s="23">
        <v>45.276351395244404</v>
      </c>
      <c r="E7" s="23">
        <v>46.727805856642405</v>
      </c>
      <c r="F7" s="23">
        <v>47.458982818707142</v>
      </c>
      <c r="G7" s="23">
        <v>49.094279331524561</v>
      </c>
      <c r="H7" s="23">
        <v>50.710713722216099</v>
      </c>
    </row>
    <row r="8" spans="1:8" x14ac:dyDescent="0.2">
      <c r="B8" s="24" t="s">
        <v>89</v>
      </c>
      <c r="C8" s="23"/>
      <c r="D8" s="23"/>
      <c r="E8" s="23"/>
      <c r="F8" s="23"/>
      <c r="G8" s="23"/>
      <c r="H8" s="23"/>
    </row>
    <row r="9" spans="1:8" x14ac:dyDescent="0.2">
      <c r="B9" s="25" t="s">
        <v>31</v>
      </c>
      <c r="C9" s="23">
        <v>12.360667964988531</v>
      </c>
      <c r="D9" s="23">
        <v>13.878268899965903</v>
      </c>
      <c r="E9" s="23">
        <v>14.150513788841915</v>
      </c>
      <c r="F9" s="23">
        <v>14.364703354172034</v>
      </c>
      <c r="G9" s="23">
        <v>14.848720498722631</v>
      </c>
      <c r="H9" s="23">
        <v>15.334878816756882</v>
      </c>
    </row>
    <row r="10" spans="1:8" x14ac:dyDescent="0.2">
      <c r="B10" s="25" t="s">
        <v>32</v>
      </c>
      <c r="C10" s="23">
        <v>1.8851333867760214</v>
      </c>
      <c r="D10" s="23">
        <v>2.0346563392358581</v>
      </c>
      <c r="E10" s="23">
        <v>2.0519006825361492</v>
      </c>
      <c r="F10" s="23">
        <v>2.0829593226570151</v>
      </c>
      <c r="G10" s="23">
        <v>2.1531444144552854</v>
      </c>
      <c r="H10" s="23">
        <v>2.2236399879362789</v>
      </c>
    </row>
    <row r="11" spans="1:8" x14ac:dyDescent="0.2">
      <c r="B11" s="25" t="s">
        <v>33</v>
      </c>
      <c r="C11" s="23">
        <v>6.4955737075304594</v>
      </c>
      <c r="D11" s="23">
        <v>6.5404398631337788</v>
      </c>
      <c r="E11" s="23">
        <v>6.5916282701103546</v>
      </c>
      <c r="F11" s="23">
        <v>6.8076322406437928</v>
      </c>
      <c r="G11" s="23">
        <v>6.8792878899660579</v>
      </c>
      <c r="H11" s="23">
        <v>6.9458996728200555</v>
      </c>
    </row>
    <row r="12" spans="1:8" x14ac:dyDescent="0.2">
      <c r="B12" s="26" t="s">
        <v>34</v>
      </c>
      <c r="C12" s="21">
        <v>22.71223832866675</v>
      </c>
      <c r="D12" s="21">
        <v>22.822986292908869</v>
      </c>
      <c r="E12" s="21">
        <v>23.933763115153987</v>
      </c>
      <c r="F12" s="21">
        <v>24.203687901234296</v>
      </c>
      <c r="G12" s="21">
        <v>25.213126528380581</v>
      </c>
      <c r="H12" s="21">
        <v>26.206295244702886</v>
      </c>
    </row>
    <row r="13" spans="1:8" x14ac:dyDescent="0.2">
      <c r="B13" s="55" t="s">
        <v>35</v>
      </c>
      <c r="C13" s="28">
        <v>6.9758693414243496</v>
      </c>
      <c r="D13" s="28">
        <v>8.5914521763251557</v>
      </c>
      <c r="E13" s="28">
        <v>9.7325642303924056</v>
      </c>
      <c r="F13" s="28">
        <v>10.408397103449225</v>
      </c>
      <c r="G13" s="28">
        <v>12.708047098323867</v>
      </c>
      <c r="H13" s="28">
        <v>15.134497841812774</v>
      </c>
    </row>
    <row r="14" spans="1:8" x14ac:dyDescent="0.2">
      <c r="B14" s="29" t="s">
        <v>36</v>
      </c>
      <c r="C14" s="30">
        <v>8.1134802185656785</v>
      </c>
      <c r="D14" s="30">
        <v>10.442474457738074</v>
      </c>
      <c r="E14" s="30">
        <v>12.282985319591363</v>
      </c>
      <c r="F14" s="30">
        <v>13.594125812657824</v>
      </c>
      <c r="G14" s="30">
        <v>17.803003589084334</v>
      </c>
      <c r="H14" s="31">
        <v>22.23798921914517</v>
      </c>
    </row>
    <row r="15" spans="1:8" x14ac:dyDescent="0.2">
      <c r="B15" s="27" t="s">
        <v>37</v>
      </c>
      <c r="C15" s="30">
        <v>15.089349559990028</v>
      </c>
      <c r="D15" s="30">
        <v>19.033926634063228</v>
      </c>
      <c r="E15" s="30">
        <v>22.015549549983767</v>
      </c>
      <c r="F15" s="30">
        <v>24.002522916107047</v>
      </c>
      <c r="G15" s="30">
        <v>30.511050687408201</v>
      </c>
      <c r="H15" s="31">
        <v>37.372487060957944</v>
      </c>
    </row>
    <row r="16" spans="1:8" ht="13.5" thickBot="1" x14ac:dyDescent="0.25">
      <c r="B16" s="56" t="s">
        <v>38</v>
      </c>
      <c r="C16" s="57">
        <v>191.85072984494252</v>
      </c>
      <c r="D16" s="57">
        <v>246.53703436959711</v>
      </c>
      <c r="E16" s="57">
        <v>289.61999873141747</v>
      </c>
      <c r="F16" s="57">
        <v>320.17651837885535</v>
      </c>
      <c r="G16" s="57">
        <v>418.39373588891573</v>
      </c>
      <c r="H16" s="57">
        <v>521.89055146197529</v>
      </c>
    </row>
  </sheetData>
  <mergeCells count="1">
    <mergeCell ref="C4:H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&amp;C&amp;"-,Regular"&amp;10July 2020 Fiscal sustainability report: Charts and tables.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B50"/>
  <sheetViews>
    <sheetView showGridLines="0" zoomScaleNormal="100" workbookViewId="0"/>
  </sheetViews>
  <sheetFormatPr defaultRowHeight="12.75" x14ac:dyDescent="0.2"/>
  <cols>
    <col min="1" max="1" width="8.88671875" style="5"/>
    <col min="2" max="2" width="17.33203125" style="5" customWidth="1"/>
    <col min="3" max="54" width="8.109375" style="5" customWidth="1"/>
    <col min="55" max="16384" width="8.88671875" style="5"/>
  </cols>
  <sheetData>
    <row r="1" spans="1:2" ht="39.950000000000003" customHeight="1" x14ac:dyDescent="0.2">
      <c r="A1" s="7" t="s">
        <v>12</v>
      </c>
    </row>
    <row r="2" spans="1:2" ht="17.25" x14ac:dyDescent="0.3">
      <c r="B2" s="6" t="s">
        <v>8</v>
      </c>
    </row>
    <row r="26" ht="15" customHeight="1" x14ac:dyDescent="0.2"/>
    <row r="27" ht="27.75" customHeight="1" x14ac:dyDescent="0.2"/>
    <row r="28" ht="27.7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spans="1:54" ht="15" customHeight="1" x14ac:dyDescent="0.2"/>
    <row r="34" spans="1:54" ht="27" customHeight="1" x14ac:dyDescent="0.2"/>
    <row r="35" spans="1:54" ht="27" customHeight="1" thickBot="1" x14ac:dyDescent="0.25"/>
    <row r="36" spans="1:54" ht="18" customHeight="1" thickBot="1" x14ac:dyDescent="0.25">
      <c r="B36" s="8"/>
      <c r="C36" s="9" t="s">
        <v>90</v>
      </c>
      <c r="D36" s="9" t="s">
        <v>91</v>
      </c>
      <c r="E36" s="9" t="s">
        <v>92</v>
      </c>
      <c r="F36" s="9" t="s">
        <v>93</v>
      </c>
      <c r="G36" s="9" t="s">
        <v>94</v>
      </c>
      <c r="H36" s="9" t="s">
        <v>95</v>
      </c>
      <c r="I36" s="9" t="s">
        <v>96</v>
      </c>
      <c r="J36" s="9" t="s">
        <v>97</v>
      </c>
      <c r="K36" s="9" t="s">
        <v>98</v>
      </c>
      <c r="L36" s="9" t="s">
        <v>99</v>
      </c>
      <c r="M36" s="9" t="s">
        <v>100</v>
      </c>
      <c r="N36" s="9" t="s">
        <v>101</v>
      </c>
      <c r="O36" s="9" t="s">
        <v>102</v>
      </c>
      <c r="P36" s="9" t="s">
        <v>103</v>
      </c>
      <c r="Q36" s="9" t="s">
        <v>104</v>
      </c>
      <c r="R36" s="9" t="s">
        <v>105</v>
      </c>
      <c r="S36" s="9" t="s">
        <v>106</v>
      </c>
      <c r="T36" s="9" t="s">
        <v>107</v>
      </c>
      <c r="U36" s="9" t="s">
        <v>108</v>
      </c>
      <c r="V36" s="9" t="s">
        <v>109</v>
      </c>
      <c r="W36" s="9" t="s">
        <v>110</v>
      </c>
      <c r="X36" s="9" t="s">
        <v>111</v>
      </c>
      <c r="Y36" s="9" t="s">
        <v>112</v>
      </c>
      <c r="Z36" s="9" t="s">
        <v>113</v>
      </c>
      <c r="AA36" s="9" t="s">
        <v>114</v>
      </c>
      <c r="AB36" s="9" t="s">
        <v>115</v>
      </c>
      <c r="AC36" s="9" t="s">
        <v>116</v>
      </c>
      <c r="AD36" s="9" t="s">
        <v>117</v>
      </c>
      <c r="AE36" s="9" t="s">
        <v>118</v>
      </c>
      <c r="AF36" s="9" t="s">
        <v>119</v>
      </c>
      <c r="AG36" s="9" t="s">
        <v>120</v>
      </c>
      <c r="AH36" s="9" t="s">
        <v>121</v>
      </c>
      <c r="AI36" s="9" t="s">
        <v>122</v>
      </c>
      <c r="AJ36" s="9" t="s">
        <v>123</v>
      </c>
      <c r="AK36" s="9" t="s">
        <v>124</v>
      </c>
      <c r="AL36" s="9" t="s">
        <v>125</v>
      </c>
      <c r="AM36" s="9" t="s">
        <v>126</v>
      </c>
      <c r="AN36" s="9" t="s">
        <v>127</v>
      </c>
      <c r="AO36" s="9" t="s">
        <v>128</v>
      </c>
      <c r="AP36" s="9" t="s">
        <v>129</v>
      </c>
      <c r="AQ36" s="9" t="s">
        <v>130</v>
      </c>
      <c r="AR36" s="9" t="s">
        <v>131</v>
      </c>
      <c r="AS36" s="9" t="s">
        <v>132</v>
      </c>
      <c r="AT36" s="9" t="s">
        <v>133</v>
      </c>
      <c r="AU36" s="9" t="s">
        <v>134</v>
      </c>
      <c r="AV36" s="9" t="s">
        <v>135</v>
      </c>
      <c r="AW36" s="9" t="s">
        <v>136</v>
      </c>
      <c r="AX36" s="9" t="s">
        <v>137</v>
      </c>
      <c r="AY36" s="9" t="s">
        <v>138</v>
      </c>
      <c r="AZ36" s="9" t="s">
        <v>139</v>
      </c>
      <c r="BA36" s="9" t="s">
        <v>140</v>
      </c>
      <c r="BB36" s="12" t="s">
        <v>141</v>
      </c>
    </row>
    <row r="37" spans="1:54" s="54" customFormat="1" ht="18" customHeight="1" x14ac:dyDescent="0.2">
      <c r="A37" s="5"/>
      <c r="B37" s="59" t="s">
        <v>149</v>
      </c>
      <c r="C37" s="61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3"/>
    </row>
    <row r="38" spans="1:54" ht="29.25" customHeight="1" x14ac:dyDescent="0.2">
      <c r="B38" s="50" t="s">
        <v>40</v>
      </c>
      <c r="C38" s="44">
        <v>1.9972923284902073</v>
      </c>
      <c r="D38" s="44">
        <v>1.7804439567836994</v>
      </c>
      <c r="E38" s="44">
        <v>1.5390821260215888</v>
      </c>
      <c r="F38" s="44">
        <v>1.2792998727334339</v>
      </c>
      <c r="G38" s="44">
        <v>0.94893567104888787</v>
      </c>
      <c r="H38" s="44">
        <v>0.6505339255682806</v>
      </c>
      <c r="I38" s="44">
        <v>0.6505339255682806</v>
      </c>
      <c r="J38" s="44">
        <v>0.78210573676362083</v>
      </c>
      <c r="K38" s="44">
        <v>0.86168526927923406</v>
      </c>
      <c r="L38" s="44">
        <v>0.85557249545653646</v>
      </c>
      <c r="M38" s="44">
        <v>1.0319757576390538</v>
      </c>
      <c r="N38" s="44">
        <v>1.2097480630606543</v>
      </c>
      <c r="O38" s="44">
        <v>1.4211556508224215</v>
      </c>
      <c r="P38" s="44">
        <v>1.6684622864327889</v>
      </c>
      <c r="Q38" s="44">
        <v>1.9066690219188887</v>
      </c>
      <c r="R38" s="44">
        <v>2.1859974924557708</v>
      </c>
      <c r="S38" s="44">
        <v>2.4867237566287752</v>
      </c>
      <c r="T38" s="44">
        <v>2.7797534548764622</v>
      </c>
      <c r="U38" s="44">
        <v>3.0881399667515881</v>
      </c>
      <c r="V38" s="44">
        <v>3.3403981449232392</v>
      </c>
      <c r="W38" s="44">
        <v>3.4912122009070443</v>
      </c>
      <c r="X38" s="44">
        <v>3.7407715007382105</v>
      </c>
      <c r="Y38" s="44">
        <v>3.9579759188675268</v>
      </c>
      <c r="Z38" s="44">
        <v>4.2044009819383348</v>
      </c>
      <c r="AA38" s="44">
        <v>4.457850883059832</v>
      </c>
      <c r="AB38" s="44">
        <v>4.7182052153129348</v>
      </c>
      <c r="AC38" s="44">
        <v>4.9678495365626816</v>
      </c>
      <c r="AD38" s="44">
        <v>5.3923112195617389</v>
      </c>
      <c r="AE38" s="44">
        <v>5.784361355162468</v>
      </c>
      <c r="AF38" s="44">
        <v>6.2502284994995776</v>
      </c>
      <c r="AG38" s="44">
        <v>6.6823984519483233</v>
      </c>
      <c r="AH38" s="44">
        <v>7.0881440541848413</v>
      </c>
      <c r="AI38" s="44">
        <v>7.4775106749930309</v>
      </c>
      <c r="AJ38" s="44">
        <v>7.8720410942174457</v>
      </c>
      <c r="AK38" s="44">
        <v>8.1881215655539741</v>
      </c>
      <c r="AL38" s="44">
        <v>8.3991361367039161</v>
      </c>
      <c r="AM38" s="44">
        <v>8.7046973171578834</v>
      </c>
      <c r="AN38" s="44">
        <v>9.06917550199557</v>
      </c>
      <c r="AO38" s="44">
        <v>9.4802200083371737</v>
      </c>
      <c r="AP38" s="44">
        <v>9.8926150462660072</v>
      </c>
      <c r="AQ38" s="44">
        <v>10.311171406041787</v>
      </c>
      <c r="AR38" s="44">
        <v>10.746064106973495</v>
      </c>
      <c r="AS38" s="44">
        <v>11.189120784226301</v>
      </c>
      <c r="AT38" s="44">
        <v>11.637420165825462</v>
      </c>
      <c r="AU38" s="44">
        <v>12.09143063953886</v>
      </c>
      <c r="AV38" s="44">
        <v>12.539008370671016</v>
      </c>
      <c r="AW38" s="44">
        <v>12.982752679967628</v>
      </c>
      <c r="AX38" s="44">
        <v>13.443951268734418</v>
      </c>
      <c r="AY38" s="44">
        <v>13.841779142975767</v>
      </c>
      <c r="AZ38" s="44">
        <v>14.167457803873727</v>
      </c>
      <c r="BA38" s="44">
        <v>14.587227110789172</v>
      </c>
      <c r="BB38" s="45">
        <v>15.089349559990028</v>
      </c>
    </row>
    <row r="39" spans="1:54" ht="29.25" customHeight="1" x14ac:dyDescent="0.2">
      <c r="B39" s="50" t="s">
        <v>41</v>
      </c>
      <c r="C39" s="44">
        <v>2.0510381936684898</v>
      </c>
      <c r="D39" s="44">
        <v>2.2768112164284431</v>
      </c>
      <c r="E39" s="44">
        <v>2.0116875744565537</v>
      </c>
      <c r="F39" s="44">
        <v>1.8624828029304468</v>
      </c>
      <c r="G39" s="44">
        <v>1.7202270463926452</v>
      </c>
      <c r="H39" s="44">
        <v>1.5735918515169502</v>
      </c>
      <c r="I39" s="44">
        <v>1.5735918515169502</v>
      </c>
      <c r="J39" s="44">
        <v>1.7519099118826629</v>
      </c>
      <c r="K39" s="44">
        <v>1.8622586035322284</v>
      </c>
      <c r="L39" s="44">
        <v>1.8864644204845893</v>
      </c>
      <c r="M39" s="44">
        <v>2.097024664513147</v>
      </c>
      <c r="N39" s="44">
        <v>2.3107431950434432</v>
      </c>
      <c r="O39" s="44">
        <v>2.5585891961304088</v>
      </c>
      <c r="P39" s="44">
        <v>2.8477637217094678</v>
      </c>
      <c r="Q39" s="44">
        <v>3.1288535693124269</v>
      </c>
      <c r="R39" s="44">
        <v>3.4562873147884972</v>
      </c>
      <c r="S39" s="44">
        <v>3.8066542793904214</v>
      </c>
      <c r="T39" s="44">
        <v>4.1518617996320994</v>
      </c>
      <c r="U39" s="44">
        <v>4.5154050367327168</v>
      </c>
      <c r="V39" s="44">
        <v>4.8247614098089198</v>
      </c>
      <c r="W39" s="44">
        <v>5.0333892469521064</v>
      </c>
      <c r="X39" s="44">
        <v>5.344711715747656</v>
      </c>
      <c r="Y39" s="44">
        <v>5.6260007027019174</v>
      </c>
      <c r="Z39" s="44">
        <v>5.9378754331497383</v>
      </c>
      <c r="AA39" s="44">
        <v>6.2574938572388792</v>
      </c>
      <c r="AB39" s="44">
        <v>6.5852751725428602</v>
      </c>
      <c r="AC39" s="44">
        <v>6.90314049383531</v>
      </c>
      <c r="AD39" s="44">
        <v>7.3974368645769486</v>
      </c>
      <c r="AE39" s="44">
        <v>7.8615977745924326</v>
      </c>
      <c r="AF39" s="44">
        <v>8.4013781363850502</v>
      </c>
      <c r="AG39" s="44">
        <v>8.9081470733202757</v>
      </c>
      <c r="AH39" s="44">
        <v>9.3889039667963772</v>
      </c>
      <c r="AI39" s="44">
        <v>9.8536513305175593</v>
      </c>
      <c r="AJ39" s="44">
        <v>10.324686175007056</v>
      </c>
      <c r="AK39" s="44">
        <v>10.718280599956682</v>
      </c>
      <c r="AL39" s="44">
        <v>11.005659441157245</v>
      </c>
      <c r="AM39" s="44">
        <v>11.388960755801746</v>
      </c>
      <c r="AN39" s="44">
        <v>11.832261392801511</v>
      </c>
      <c r="AO39" s="44">
        <v>12.323005677739783</v>
      </c>
      <c r="AP39" s="44">
        <v>12.815961046709699</v>
      </c>
      <c r="AQ39" s="44">
        <v>13.31619032654601</v>
      </c>
      <c r="AR39" s="44">
        <v>13.83330232208159</v>
      </c>
      <c r="AS39" s="44">
        <v>14.358743652235933</v>
      </c>
      <c r="AT39" s="44">
        <v>14.890181079867755</v>
      </c>
      <c r="AU39" s="44">
        <v>15.428364984644698</v>
      </c>
      <c r="AV39" s="44">
        <v>15.960812271540759</v>
      </c>
      <c r="AW39" s="44">
        <v>16.490136180939587</v>
      </c>
      <c r="AX39" s="44">
        <v>17.036652537572483</v>
      </c>
      <c r="AY39" s="44">
        <v>17.519805992192047</v>
      </c>
      <c r="AZ39" s="44">
        <v>17.931399895915881</v>
      </c>
      <c r="BA39" s="44">
        <v>18.439838422746707</v>
      </c>
      <c r="BB39" s="45">
        <v>19.033926634063228</v>
      </c>
    </row>
    <row r="40" spans="1:54" x14ac:dyDescent="0.2">
      <c r="B40" s="50" t="s">
        <v>25</v>
      </c>
      <c r="C40" s="44"/>
      <c r="D40" s="44">
        <v>2.119630030856245</v>
      </c>
      <c r="E40" s="44">
        <v>2.3769045874205434</v>
      </c>
      <c r="F40" s="44">
        <v>2.7838658625924824</v>
      </c>
      <c r="G40" s="44">
        <v>2.480760737918021</v>
      </c>
      <c r="H40" s="44">
        <v>2.3510277673757525</v>
      </c>
      <c r="I40" s="44">
        <v>2.1818900689908407</v>
      </c>
      <c r="J40" s="44">
        <v>2.4034572451223468</v>
      </c>
      <c r="K40" s="44">
        <v>2.5558217852924252</v>
      </c>
      <c r="L40" s="44">
        <v>2.6214070673928447</v>
      </c>
      <c r="M40" s="44">
        <v>2.8767770994868114</v>
      </c>
      <c r="N40" s="44">
        <v>3.1354004166490057</v>
      </c>
      <c r="O40" s="44">
        <v>3.4281598600970629</v>
      </c>
      <c r="P40" s="44">
        <v>3.7660961088215665</v>
      </c>
      <c r="Q40" s="44">
        <v>4.0953302799462517</v>
      </c>
      <c r="R40" s="44">
        <v>4.4752902244605703</v>
      </c>
      <c r="S40" s="44">
        <v>4.8813761109721856</v>
      </c>
      <c r="T40" s="44">
        <v>5.2856017496364593</v>
      </c>
      <c r="U40" s="44">
        <v>5.7125381769127568</v>
      </c>
      <c r="V40" s="44">
        <v>6.0887628914852483</v>
      </c>
      <c r="W40" s="44">
        <v>6.3667835353534041</v>
      </c>
      <c r="X40" s="44">
        <v>6.7558325461764399</v>
      </c>
      <c r="Y40" s="44">
        <v>7.0812722829865606</v>
      </c>
      <c r="Z40" s="44">
        <v>7.4389897769506099</v>
      </c>
      <c r="AA40" s="44">
        <v>7.8047386759642912</v>
      </c>
      <c r="AB40" s="44">
        <v>8.1795474949027884</v>
      </c>
      <c r="AC40" s="44">
        <v>8.5443825800706765</v>
      </c>
      <c r="AD40" s="44">
        <v>9.0939191313158059</v>
      </c>
      <c r="AE40" s="44">
        <v>9.6101709545467511</v>
      </c>
      <c r="AF40" s="44">
        <v>10.205372529929303</v>
      </c>
      <c r="AG40" s="44">
        <v>10.765222813467837</v>
      </c>
      <c r="AH40" s="44">
        <v>11.298373549231428</v>
      </c>
      <c r="AI40" s="44">
        <v>11.815543531556953</v>
      </c>
      <c r="AJ40" s="44">
        <v>12.338518498235189</v>
      </c>
      <c r="AK40" s="44">
        <v>12.784704300168803</v>
      </c>
      <c r="AL40" s="44">
        <v>13.123326728758197</v>
      </c>
      <c r="AM40" s="44">
        <v>13.559560072050374</v>
      </c>
      <c r="AN40" s="44">
        <v>14.055871978389558</v>
      </c>
      <c r="AO40" s="44">
        <v>14.600305533616183</v>
      </c>
      <c r="AP40" s="44">
        <v>15.146823690726592</v>
      </c>
      <c r="AQ40" s="44">
        <v>15.700898494994519</v>
      </c>
      <c r="AR40" s="44">
        <v>16.272115473891347</v>
      </c>
      <c r="AS40" s="44">
        <v>16.851607155760732</v>
      </c>
      <c r="AT40" s="44">
        <v>17.437140558630347</v>
      </c>
      <c r="AU40" s="44">
        <v>18.029925496308898</v>
      </c>
      <c r="AV40" s="44">
        <v>18.616808826951612</v>
      </c>
      <c r="AW40" s="44">
        <v>19.200496826377574</v>
      </c>
      <c r="AX40" s="44">
        <v>19.80050030323379</v>
      </c>
      <c r="AY40" s="44">
        <v>20.336478721641505</v>
      </c>
      <c r="AZ40" s="44">
        <v>20.801637324877483</v>
      </c>
      <c r="BA40" s="44">
        <v>21.364432114512709</v>
      </c>
      <c r="BB40" s="45">
        <v>22.015549549983767</v>
      </c>
    </row>
    <row r="41" spans="1:54" x14ac:dyDescent="0.2">
      <c r="B41" s="50" t="s">
        <v>17</v>
      </c>
      <c r="C41" s="44">
        <v>1.8688065762354318</v>
      </c>
      <c r="D41" s="44">
        <v>2.5568357515509894</v>
      </c>
      <c r="E41" s="44">
        <v>16.358846391790504</v>
      </c>
      <c r="F41" s="44">
        <v>6.9663910842698185</v>
      </c>
      <c r="G41" s="44">
        <v>5.6487975612911505</v>
      </c>
      <c r="H41" s="44">
        <v>5.0743931051226587</v>
      </c>
      <c r="I41" s="44">
        <v>4.5842151393876245</v>
      </c>
      <c r="J41" s="44">
        <v>4.8326820358443641</v>
      </c>
      <c r="K41" s="44">
        <v>5.0541030042619202</v>
      </c>
      <c r="L41" s="44">
        <v>5.1874976043821279</v>
      </c>
      <c r="M41" s="44">
        <v>5.5332697926054859</v>
      </c>
      <c r="N41" s="44">
        <v>5.8895018405363428</v>
      </c>
      <c r="O41" s="44">
        <v>6.2796781192462054</v>
      </c>
      <c r="P41" s="44">
        <v>6.7350405569620015</v>
      </c>
      <c r="Q41" s="44">
        <v>7.1814556641516951</v>
      </c>
      <c r="R41" s="44">
        <v>7.6964989811479247</v>
      </c>
      <c r="S41" s="44">
        <v>8.2460178953295866</v>
      </c>
      <c r="T41" s="44">
        <v>8.8044546029297255</v>
      </c>
      <c r="U41" s="44">
        <v>9.3986253490446625</v>
      </c>
      <c r="V41" s="44">
        <v>9.9512329836885964</v>
      </c>
      <c r="W41" s="44">
        <v>10.412243290149847</v>
      </c>
      <c r="X41" s="44">
        <v>11.0030802061394</v>
      </c>
      <c r="Y41" s="44">
        <v>11.463736577247587</v>
      </c>
      <c r="Z41" s="44">
        <v>11.956761916911194</v>
      </c>
      <c r="AA41" s="44">
        <v>12.456289159216265</v>
      </c>
      <c r="AB41" s="44">
        <v>12.965394590643768</v>
      </c>
      <c r="AC41" s="44">
        <v>13.463160170511522</v>
      </c>
      <c r="AD41" s="44">
        <v>14.154198070491262</v>
      </c>
      <c r="AE41" s="44">
        <v>14.809745598725737</v>
      </c>
      <c r="AF41" s="44">
        <v>15.548779301344458</v>
      </c>
      <c r="AG41" s="44">
        <v>16.250666572138314</v>
      </c>
      <c r="AH41" s="44">
        <v>16.92504985409709</v>
      </c>
      <c r="AI41" s="44">
        <v>17.583539638470391</v>
      </c>
      <c r="AJ41" s="44">
        <v>18.247717772327945</v>
      </c>
      <c r="AK41" s="44">
        <v>18.835828213519278</v>
      </c>
      <c r="AL41" s="44">
        <v>19.310812655032386</v>
      </c>
      <c r="AM41" s="44">
        <v>19.888196376626677</v>
      </c>
      <c r="AN41" s="44">
        <v>20.528432550527185</v>
      </c>
      <c r="AO41" s="44">
        <v>21.216952879724253</v>
      </c>
      <c r="AP41" s="44">
        <v>21.907580421701695</v>
      </c>
      <c r="AQ41" s="44">
        <v>22.606447470095546</v>
      </c>
      <c r="AR41" s="44">
        <v>23.323302171711706</v>
      </c>
      <c r="AS41" s="44">
        <v>24.047860571965941</v>
      </c>
      <c r="AT41" s="44">
        <v>24.778538503094349</v>
      </c>
      <c r="AU41" s="44">
        <v>25.517881586516943</v>
      </c>
      <c r="AV41" s="44">
        <v>26.251233904160131</v>
      </c>
      <c r="AW41" s="44">
        <v>26.981527674568078</v>
      </c>
      <c r="AX41" s="44">
        <v>27.724883603224544</v>
      </c>
      <c r="AY41" s="44">
        <v>28.400126951251544</v>
      </c>
      <c r="AZ41" s="44">
        <v>29.003792720485315</v>
      </c>
      <c r="BA41" s="44">
        <v>29.709042613579388</v>
      </c>
      <c r="BB41" s="45">
        <v>30.511050687408201</v>
      </c>
    </row>
    <row r="42" spans="1:54" x14ac:dyDescent="0.2">
      <c r="B42" s="50" t="s">
        <v>26</v>
      </c>
      <c r="C42" s="44"/>
      <c r="D42" s="44">
        <v>2.5568356843511526</v>
      </c>
      <c r="E42" s="44">
        <v>12.841037780757658</v>
      </c>
      <c r="F42" s="44">
        <v>3.1878452728218343</v>
      </c>
      <c r="G42" s="44">
        <v>2.8482623514287053</v>
      </c>
      <c r="H42" s="44">
        <v>2.6556195808714769</v>
      </c>
      <c r="I42" s="44">
        <v>2.4231314394598673</v>
      </c>
      <c r="J42" s="44">
        <v>2.6473622273946233</v>
      </c>
      <c r="K42" s="44">
        <v>2.8369382078069645</v>
      </c>
      <c r="L42" s="44">
        <v>2.9367757608389922</v>
      </c>
      <c r="M42" s="44">
        <v>3.2373011531142382</v>
      </c>
      <c r="N42" s="44">
        <v>3.5426488403303753</v>
      </c>
      <c r="O42" s="44">
        <v>3.8803873498707198</v>
      </c>
      <c r="P42" s="44">
        <v>4.2694086740224462</v>
      </c>
      <c r="Q42" s="44">
        <v>4.6478840105365595</v>
      </c>
      <c r="R42" s="44">
        <v>5.0822145269134067</v>
      </c>
      <c r="S42" s="44">
        <v>5.5439885618757643</v>
      </c>
      <c r="T42" s="44">
        <v>6.0069289736109344</v>
      </c>
      <c r="U42" s="44">
        <v>6.496373460941177</v>
      </c>
      <c r="V42" s="44">
        <v>6.9371612745265647</v>
      </c>
      <c r="W42" s="44">
        <v>7.2814065881732919</v>
      </c>
      <c r="X42" s="44">
        <v>7.7438278800659539</v>
      </c>
      <c r="Y42" s="44">
        <v>8.1018799114470177</v>
      </c>
      <c r="Z42" s="44">
        <v>8.4916901574722825</v>
      </c>
      <c r="AA42" s="44">
        <v>8.8889476822122351</v>
      </c>
      <c r="AB42" s="44">
        <v>9.2951149289056296</v>
      </c>
      <c r="AC42" s="44">
        <v>9.6906336792896468</v>
      </c>
      <c r="AD42" s="44">
        <v>10.272604420754035</v>
      </c>
      <c r="AE42" s="44">
        <v>10.821527858775198</v>
      </c>
      <c r="AF42" s="44">
        <v>11.450637757755683</v>
      </c>
      <c r="AG42" s="44">
        <v>12.044607908790498</v>
      </c>
      <c r="AH42" s="44">
        <v>12.611584352381154</v>
      </c>
      <c r="AI42" s="44">
        <v>13.162389115162263</v>
      </c>
      <c r="AJ42" s="44">
        <v>13.719225572895217</v>
      </c>
      <c r="AK42" s="44">
        <v>14.197745866152928</v>
      </c>
      <c r="AL42" s="44">
        <v>14.565329442560653</v>
      </c>
      <c r="AM42" s="44">
        <v>15.0332773265072</v>
      </c>
      <c r="AN42" s="44">
        <v>15.563598567498754</v>
      </c>
      <c r="AO42" s="44">
        <v>16.142433257357123</v>
      </c>
      <c r="AP42" s="44">
        <v>16.723414403687336</v>
      </c>
      <c r="AQ42" s="44">
        <v>17.312120155218899</v>
      </c>
      <c r="AR42" s="44">
        <v>17.918465455546098</v>
      </c>
      <c r="AS42" s="44">
        <v>18.532999407484226</v>
      </c>
      <c r="AT42" s="44">
        <v>19.153569875112488</v>
      </c>
      <c r="AU42" s="44">
        <v>19.781745502449084</v>
      </c>
      <c r="AV42" s="44">
        <v>20.403923684167733</v>
      </c>
      <c r="AW42" s="44">
        <v>21.022907037870581</v>
      </c>
      <c r="AX42" s="44">
        <v>21.657546696850602</v>
      </c>
      <c r="AY42" s="44">
        <v>22.225438995376667</v>
      </c>
      <c r="AZ42" s="44">
        <v>22.720336886645057</v>
      </c>
      <c r="BA42" s="44">
        <v>23.315549597125404</v>
      </c>
      <c r="BB42" s="45">
        <v>24.002522916107047</v>
      </c>
    </row>
    <row r="43" spans="1:54" x14ac:dyDescent="0.2">
      <c r="B43" s="50" t="s">
        <v>27</v>
      </c>
      <c r="C43" s="44"/>
      <c r="D43" s="44">
        <v>2.5568356843511526</v>
      </c>
      <c r="E43" s="44">
        <v>20.676188111662498</v>
      </c>
      <c r="F43" s="44">
        <v>10.482284670060823</v>
      </c>
      <c r="G43" s="44">
        <v>8.5274137876921419</v>
      </c>
      <c r="H43" s="44">
        <v>7.7359092273176664</v>
      </c>
      <c r="I43" s="44">
        <v>6.8402683745843271</v>
      </c>
      <c r="J43" s="44">
        <v>7.1159988182897367</v>
      </c>
      <c r="K43" s="44">
        <v>7.371666869927795</v>
      </c>
      <c r="L43" s="44">
        <v>7.541432105638874</v>
      </c>
      <c r="M43" s="44">
        <v>7.935786745768759</v>
      </c>
      <c r="N43" s="44">
        <v>8.3467362050750129</v>
      </c>
      <c r="O43" s="44">
        <v>8.7933314647879612</v>
      </c>
      <c r="P43" s="44">
        <v>9.3198500860833953</v>
      </c>
      <c r="Q43" s="44">
        <v>9.8393131996278758</v>
      </c>
      <c r="R43" s="44">
        <v>10.440912269678366</v>
      </c>
      <c r="S43" s="44">
        <v>11.084534920594109</v>
      </c>
      <c r="T43" s="44">
        <v>11.745514894055017</v>
      </c>
      <c r="U43" s="44">
        <v>12.452197205621374</v>
      </c>
      <c r="V43" s="44">
        <v>13.125241171468364</v>
      </c>
      <c r="W43" s="44">
        <v>13.712526524601342</v>
      </c>
      <c r="X43" s="44">
        <v>14.442110301192294</v>
      </c>
      <c r="Y43" s="44">
        <v>15.011034039180691</v>
      </c>
      <c r="Z43" s="44">
        <v>15.612914256127542</v>
      </c>
      <c r="AA43" s="44">
        <v>16.220315083271316</v>
      </c>
      <c r="AB43" s="44">
        <v>16.838002546743411</v>
      </c>
      <c r="AC43" s="44">
        <v>17.443670273390385</v>
      </c>
      <c r="AD43" s="44">
        <v>18.249285997507187</v>
      </c>
      <c r="AE43" s="44">
        <v>19.016992171831966</v>
      </c>
      <c r="AF43" s="44">
        <v>19.871475925573836</v>
      </c>
      <c r="AG43" s="44">
        <v>20.686858502879318</v>
      </c>
      <c r="AH43" s="44">
        <v>21.474286826212001</v>
      </c>
      <c r="AI43" s="44">
        <v>22.24616615146833</v>
      </c>
      <c r="AJ43" s="44">
        <v>23.023381785448493</v>
      </c>
      <c r="AK43" s="44">
        <v>23.727042060693751</v>
      </c>
      <c r="AL43" s="44">
        <v>24.3154570084257</v>
      </c>
      <c r="AM43" s="44">
        <v>25.008260319984903</v>
      </c>
      <c r="AN43" s="44">
        <v>25.76437476669113</v>
      </c>
      <c r="AO43" s="44">
        <v>26.568422918047524</v>
      </c>
      <c r="AP43" s="44">
        <v>27.374546548255221</v>
      </c>
      <c r="AQ43" s="44">
        <v>28.189443370790109</v>
      </c>
      <c r="AR43" s="44">
        <v>29.022676165612715</v>
      </c>
      <c r="AS43" s="44">
        <v>29.8630806903437</v>
      </c>
      <c r="AT43" s="44">
        <v>30.709679976622844</v>
      </c>
      <c r="AU43" s="44">
        <v>31.56605633407322</v>
      </c>
      <c r="AV43" s="44">
        <v>32.41647009641423</v>
      </c>
      <c r="AW43" s="44">
        <v>33.263985039522751</v>
      </c>
      <c r="AX43" s="44">
        <v>34.121771548232303</v>
      </c>
      <c r="AY43" s="44">
        <v>34.910072663591208</v>
      </c>
      <c r="AZ43" s="44">
        <v>35.628376325922105</v>
      </c>
      <c r="BA43" s="44">
        <v>36.449475725391153</v>
      </c>
      <c r="BB43" s="45">
        <v>37.372487060957944</v>
      </c>
    </row>
    <row r="44" spans="1:54" s="54" customFormat="1" ht="16.5" customHeight="1" x14ac:dyDescent="0.2">
      <c r="A44" s="5"/>
      <c r="B44" s="60" t="s">
        <v>38</v>
      </c>
      <c r="C44" s="64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3"/>
    </row>
    <row r="45" spans="1:54" ht="29.25" customHeight="1" x14ac:dyDescent="0.2">
      <c r="B45" s="50" t="s">
        <v>40</v>
      </c>
      <c r="C45" s="44">
        <v>82.45896362316995</v>
      </c>
      <c r="D45" s="44">
        <v>81.45909651251975</v>
      </c>
      <c r="E45" s="44">
        <v>77.914329363048566</v>
      </c>
      <c r="F45" s="44">
        <v>73.672545123464943</v>
      </c>
      <c r="G45" s="44">
        <v>72.745869189926509</v>
      </c>
      <c r="H45" s="44">
        <v>70.261020299883555</v>
      </c>
      <c r="I45" s="44">
        <v>70.261020299883555</v>
      </c>
      <c r="J45" s="44">
        <v>68.804010304851758</v>
      </c>
      <c r="K45" s="44">
        <v>67.425374172418955</v>
      </c>
      <c r="L45" s="44">
        <v>65.923789976911834</v>
      </c>
      <c r="M45" s="44">
        <v>64.54872854549707</v>
      </c>
      <c r="N45" s="44">
        <v>63.528841524706024</v>
      </c>
      <c r="O45" s="44">
        <v>62.468544611780203</v>
      </c>
      <c r="P45" s="44">
        <v>61.916743415147764</v>
      </c>
      <c r="Q45" s="44">
        <v>61.462845896871784</v>
      </c>
      <c r="R45" s="44">
        <v>61.451477625428645</v>
      </c>
      <c r="S45" s="44">
        <v>61.582083683066713</v>
      </c>
      <c r="T45" s="44">
        <v>61.994123177490486</v>
      </c>
      <c r="U45" s="44">
        <v>62.731184764921707</v>
      </c>
      <c r="V45" s="44">
        <v>63.676854313067771</v>
      </c>
      <c r="W45" s="44">
        <v>64.649124845705217</v>
      </c>
      <c r="X45" s="44">
        <v>65.814231359898045</v>
      </c>
      <c r="Y45" s="44">
        <v>67.199052195839315</v>
      </c>
      <c r="Z45" s="44">
        <v>68.745429906914708</v>
      </c>
      <c r="AA45" s="44">
        <v>70.461348676043656</v>
      </c>
      <c r="AB45" s="44">
        <v>72.359785184762671</v>
      </c>
      <c r="AC45" s="44">
        <v>74.430780671271151</v>
      </c>
      <c r="AD45" s="44">
        <v>76.684716900546036</v>
      </c>
      <c r="AE45" s="44">
        <v>79.190743920818548</v>
      </c>
      <c r="AF45" s="44">
        <v>81.965850373890461</v>
      </c>
      <c r="AG45" s="44">
        <v>85.008224616542734</v>
      </c>
      <c r="AH45" s="44">
        <v>88.305407182252367</v>
      </c>
      <c r="AI45" s="44">
        <v>91.831613110045325</v>
      </c>
      <c r="AJ45" s="44">
        <v>95.539755141137988</v>
      </c>
      <c r="AK45" s="44">
        <v>99.402031296817782</v>
      </c>
      <c r="AL45" s="44">
        <v>103.32457936633031</v>
      </c>
      <c r="AM45" s="44">
        <v>107.39848395440504</v>
      </c>
      <c r="AN45" s="44">
        <v>111.70514381136758</v>
      </c>
      <c r="AO45" s="44">
        <v>116.22924976679009</v>
      </c>
      <c r="AP45" s="44">
        <v>120.9579700127772</v>
      </c>
      <c r="AQ45" s="44">
        <v>125.90674461211839</v>
      </c>
      <c r="AR45" s="44">
        <v>131.07217343478234</v>
      </c>
      <c r="AS45" s="44">
        <v>136.44029954610812</v>
      </c>
      <c r="AT45" s="44">
        <v>141.99440363940201</v>
      </c>
      <c r="AU45" s="44">
        <v>147.73639696619921</v>
      </c>
      <c r="AV45" s="44">
        <v>153.64287791423192</v>
      </c>
      <c r="AW45" s="44">
        <v>159.69917555613327</v>
      </c>
      <c r="AX45" s="44">
        <v>165.83825680416061</v>
      </c>
      <c r="AY45" s="44">
        <v>172.07515601591257</v>
      </c>
      <c r="AZ45" s="44">
        <v>178.47972035299856</v>
      </c>
      <c r="BA45" s="44">
        <v>185.02761607314005</v>
      </c>
      <c r="BB45" s="45">
        <v>191.85072984494252</v>
      </c>
    </row>
    <row r="46" spans="1:54" ht="29.25" customHeight="1" x14ac:dyDescent="0.2">
      <c r="B46" s="50" t="s">
        <v>41</v>
      </c>
      <c r="C46" s="44">
        <v>82.555237694740299</v>
      </c>
      <c r="D46" s="44">
        <v>81.893179287099102</v>
      </c>
      <c r="E46" s="44">
        <v>78.886480487776822</v>
      </c>
      <c r="F46" s="44">
        <v>75.05927129631236</v>
      </c>
      <c r="G46" s="44">
        <v>74.562387954727527</v>
      </c>
      <c r="H46" s="44">
        <v>73.722278318566353</v>
      </c>
      <c r="I46" s="44">
        <v>73.722278318566353</v>
      </c>
      <c r="J46" s="44">
        <v>73.082152901619509</v>
      </c>
      <c r="K46" s="44">
        <v>72.513874267157661</v>
      </c>
      <c r="L46" s="44">
        <v>71.814903702357469</v>
      </c>
      <c r="M46" s="44">
        <v>71.237883582633316</v>
      </c>
      <c r="N46" s="44">
        <v>71.01563727657657</v>
      </c>
      <c r="O46" s="44">
        <v>70.749230372335006</v>
      </c>
      <c r="P46" s="44">
        <v>70.999603106237416</v>
      </c>
      <c r="Q46" s="44">
        <v>71.357333627923936</v>
      </c>
      <c r="R46" s="44">
        <v>72.172671258695061</v>
      </c>
      <c r="S46" s="44">
        <v>73.143567857274491</v>
      </c>
      <c r="T46" s="44">
        <v>74.409121099023736</v>
      </c>
      <c r="U46" s="44">
        <v>76.011192567389159</v>
      </c>
      <c r="V46" s="44">
        <v>77.839644604812804</v>
      </c>
      <c r="W46" s="44">
        <v>79.713455212934207</v>
      </c>
      <c r="X46" s="44">
        <v>81.804274839667613</v>
      </c>
      <c r="Y46" s="44">
        <v>84.141532446305064</v>
      </c>
      <c r="Z46" s="44">
        <v>86.663244972999451</v>
      </c>
      <c r="AA46" s="44">
        <v>89.378095949639814</v>
      </c>
      <c r="AB46" s="44">
        <v>92.301808774640293</v>
      </c>
      <c r="AC46" s="44">
        <v>95.426166127371857</v>
      </c>
      <c r="AD46" s="44">
        <v>98.760352314481125</v>
      </c>
      <c r="AE46" s="44">
        <v>102.3742467105714</v>
      </c>
      <c r="AF46" s="44">
        <v>106.28886749324168</v>
      </c>
      <c r="AG46" s="44">
        <v>110.50041823522076</v>
      </c>
      <c r="AH46" s="44">
        <v>114.99279694476785</v>
      </c>
      <c r="AI46" s="44">
        <v>119.73539902497356</v>
      </c>
      <c r="AJ46" s="44">
        <v>124.6645505573422</v>
      </c>
      <c r="AK46" s="44">
        <v>129.77194818837091</v>
      </c>
      <c r="AL46" s="44">
        <v>134.96329916103915</v>
      </c>
      <c r="AM46" s="44">
        <v>140.33517948535118</v>
      </c>
      <c r="AN46" s="44">
        <v>145.97283334505724</v>
      </c>
      <c r="AO46" s="44">
        <v>151.84823355449376</v>
      </c>
      <c r="AP46" s="44">
        <v>157.95123014932122</v>
      </c>
      <c r="AQ46" s="44">
        <v>164.29534573742464</v>
      </c>
      <c r="AR46" s="44">
        <v>170.87935412179431</v>
      </c>
      <c r="AS46" s="44">
        <v>177.68309894453688</v>
      </c>
      <c r="AT46" s="44">
        <v>184.68491182101167</v>
      </c>
      <c r="AU46" s="44">
        <v>191.89002910195896</v>
      </c>
      <c r="AV46" s="44">
        <v>199.27339605511352</v>
      </c>
      <c r="AW46" s="44">
        <v>206.81516301555217</v>
      </c>
      <c r="AX46" s="44">
        <v>214.42770121899622</v>
      </c>
      <c r="AY46" s="44">
        <v>222.15012565104058</v>
      </c>
      <c r="AZ46" s="44">
        <v>230.06109670087091</v>
      </c>
      <c r="BA46" s="44">
        <v>238.14024349239139</v>
      </c>
      <c r="BB46" s="45">
        <v>246.53703436959711</v>
      </c>
    </row>
    <row r="47" spans="1:54" x14ac:dyDescent="0.2">
      <c r="B47" s="50" t="s">
        <v>25</v>
      </c>
      <c r="C47" s="44"/>
      <c r="D47" s="44">
        <v>79.461583153304403</v>
      </c>
      <c r="E47" s="44">
        <v>77.444282684722225</v>
      </c>
      <c r="F47" s="44">
        <v>75.011208786106565</v>
      </c>
      <c r="G47" s="44">
        <v>75.433647237395022</v>
      </c>
      <c r="H47" s="44">
        <v>75.586104205043469</v>
      </c>
      <c r="I47" s="44">
        <v>75.258359614551708</v>
      </c>
      <c r="J47" s="44">
        <v>75.198351114476935</v>
      </c>
      <c r="K47" s="44">
        <v>75.226342177998475</v>
      </c>
      <c r="L47" s="44">
        <v>75.137639011652013</v>
      </c>
      <c r="M47" s="44">
        <v>75.186885643683624</v>
      </c>
      <c r="N47" s="44">
        <v>75.607392207977867</v>
      </c>
      <c r="O47" s="44">
        <v>75.997083269956633</v>
      </c>
      <c r="P47" s="44">
        <v>76.924028886028751</v>
      </c>
      <c r="Q47" s="44">
        <v>77.977715194089171</v>
      </c>
      <c r="R47" s="44">
        <v>79.512528880698341</v>
      </c>
      <c r="S47" s="44">
        <v>81.227021592530733</v>
      </c>
      <c r="T47" s="44">
        <v>83.260916541772502</v>
      </c>
      <c r="U47" s="44">
        <v>85.656343396490968</v>
      </c>
      <c r="V47" s="44">
        <v>88.308876466240079</v>
      </c>
      <c r="W47" s="44">
        <v>91.039399718744463</v>
      </c>
      <c r="X47" s="44">
        <v>94.028114066443692</v>
      </c>
      <c r="Y47" s="44">
        <v>97.27069655285041</v>
      </c>
      <c r="Z47" s="44">
        <v>100.70347720284494</v>
      </c>
      <c r="AA47" s="44">
        <v>104.33593361906996</v>
      </c>
      <c r="AB47" s="44">
        <v>108.18639459083933</v>
      </c>
      <c r="AC47" s="44">
        <v>112.24789606341123</v>
      </c>
      <c r="AD47" s="44">
        <v>116.53609373726798</v>
      </c>
      <c r="AE47" s="44">
        <v>121.11678160991436</v>
      </c>
      <c r="AF47" s="44">
        <v>126.01650092196627</v>
      </c>
      <c r="AG47" s="44">
        <v>131.227339157893</v>
      </c>
      <c r="AH47" s="44">
        <v>136.72966198301734</v>
      </c>
      <c r="AI47" s="44">
        <v>142.48911726452636</v>
      </c>
      <c r="AJ47" s="44">
        <v>148.42755912617704</v>
      </c>
      <c r="AK47" s="44">
        <v>154.55288122756855</v>
      </c>
      <c r="AL47" s="44">
        <v>160.77050808956943</v>
      </c>
      <c r="AM47" s="44">
        <v>167.18251946645367</v>
      </c>
      <c r="AN47" s="44">
        <v>173.87691969747527</v>
      </c>
      <c r="AO47" s="44">
        <v>180.81570816727361</v>
      </c>
      <c r="AP47" s="44">
        <v>187.99052286813728</v>
      </c>
      <c r="AQ47" s="44">
        <v>195.41314855310733</v>
      </c>
      <c r="AR47" s="44">
        <v>203.08438237287911</v>
      </c>
      <c r="AS47" s="44">
        <v>210.97928885171262</v>
      </c>
      <c r="AT47" s="44">
        <v>219.07207898228813</v>
      </c>
      <c r="AU47" s="44">
        <v>227.37079619765458</v>
      </c>
      <c r="AV47" s="44">
        <v>235.84878223291508</v>
      </c>
      <c r="AW47" s="44">
        <v>244.48186219731735</v>
      </c>
      <c r="AX47" s="44">
        <v>253.16577282306616</v>
      </c>
      <c r="AY47" s="44">
        <v>261.95875647593317</v>
      </c>
      <c r="AZ47" s="44">
        <v>270.94723551242993</v>
      </c>
      <c r="BA47" s="44">
        <v>280.11302557253765</v>
      </c>
      <c r="BB47" s="45">
        <v>289.61999873141747</v>
      </c>
    </row>
    <row r="48" spans="1:54" x14ac:dyDescent="0.2">
      <c r="B48" s="50" t="s">
        <v>17</v>
      </c>
      <c r="C48" s="44">
        <v>80.646994893342253</v>
      </c>
      <c r="D48" s="44">
        <v>88.494158206866672</v>
      </c>
      <c r="E48" s="44">
        <v>104.09720935888302</v>
      </c>
      <c r="F48" s="44">
        <v>103.57565637528047</v>
      </c>
      <c r="G48" s="44">
        <v>104.74624851221022</v>
      </c>
      <c r="H48" s="44">
        <v>106.1217628930703</v>
      </c>
      <c r="I48" s="44">
        <v>102.05525683118293</v>
      </c>
      <c r="J48" s="44">
        <v>103.32246745899002</v>
      </c>
      <c r="K48" s="44">
        <v>104.66405259242055</v>
      </c>
      <c r="L48" s="44">
        <v>105.8756009906724</v>
      </c>
      <c r="M48" s="44">
        <v>107.23494725014277</v>
      </c>
      <c r="N48" s="44">
        <v>108.99681423157014</v>
      </c>
      <c r="O48" s="44">
        <v>110.74171004838659</v>
      </c>
      <c r="P48" s="44">
        <v>113.08713699532332</v>
      </c>
      <c r="Q48" s="44">
        <v>115.62103069587744</v>
      </c>
      <c r="R48" s="44">
        <v>118.71543419558031</v>
      </c>
      <c r="S48" s="44">
        <v>122.06429581223074</v>
      </c>
      <c r="T48" s="44">
        <v>125.80667972344629</v>
      </c>
      <c r="U48" s="44">
        <v>129.98079537948831</v>
      </c>
      <c r="V48" s="44">
        <v>134.5055175064895</v>
      </c>
      <c r="W48" s="44">
        <v>139.2077298773317</v>
      </c>
      <c r="X48" s="44">
        <v>144.28926542628136</v>
      </c>
      <c r="Y48" s="44">
        <v>149.67889610590248</v>
      </c>
      <c r="Z48" s="44">
        <v>155.2979089272894</v>
      </c>
      <c r="AA48" s="44">
        <v>161.15561384571714</v>
      </c>
      <c r="AB48" s="44">
        <v>167.2767080200789</v>
      </c>
      <c r="AC48" s="44">
        <v>173.65689027904301</v>
      </c>
      <c r="AD48" s="44">
        <v>180.31318696336561</v>
      </c>
      <c r="AE48" s="44">
        <v>187.3058416203919</v>
      </c>
      <c r="AF48" s="44">
        <v>194.67361078138273</v>
      </c>
      <c r="AG48" s="44">
        <v>202.40033773875453</v>
      </c>
      <c r="AH48" s="44">
        <v>210.45550456264462</v>
      </c>
      <c r="AI48" s="44">
        <v>218.79191655356212</v>
      </c>
      <c r="AJ48" s="44">
        <v>227.28451407523335</v>
      </c>
      <c r="AK48" s="44">
        <v>235.99454101426366</v>
      </c>
      <c r="AL48" s="44">
        <v>244.82528441170828</v>
      </c>
      <c r="AM48" s="44">
        <v>253.89591500910191</v>
      </c>
      <c r="AN48" s="44">
        <v>263.30549527564233</v>
      </c>
      <c r="AO48" s="44">
        <v>272.98151191181898</v>
      </c>
      <c r="AP48" s="44">
        <v>282.92174830985022</v>
      </c>
      <c r="AQ48" s="44">
        <v>293.13219899559709</v>
      </c>
      <c r="AR48" s="44">
        <v>303.6200301691344</v>
      </c>
      <c r="AS48" s="44">
        <v>314.34489005981732</v>
      </c>
      <c r="AT48" s="44">
        <v>325.26820425102727</v>
      </c>
      <c r="AU48" s="44">
        <v>336.40672866676323</v>
      </c>
      <c r="AV48" s="44">
        <v>347.72937989616844</v>
      </c>
      <c r="AW48" s="44">
        <v>359.19919749136955</v>
      </c>
      <c r="AX48" s="44">
        <v>370.66085641411354</v>
      </c>
      <c r="AY48" s="44">
        <v>382.2291440586506</v>
      </c>
      <c r="AZ48" s="44">
        <v>394.01112855951499</v>
      </c>
      <c r="BA48" s="44">
        <v>405.99683789112146</v>
      </c>
      <c r="BB48" s="45">
        <v>418.39373588891573</v>
      </c>
    </row>
    <row r="49" spans="2:54" x14ac:dyDescent="0.2">
      <c r="B49" s="50" t="s">
        <v>26</v>
      </c>
      <c r="C49" s="44"/>
      <c r="D49" s="44">
        <v>87.98559967736702</v>
      </c>
      <c r="E49" s="44">
        <v>94.802602388749165</v>
      </c>
      <c r="F49" s="44">
        <v>92.748049721848318</v>
      </c>
      <c r="G49" s="44">
        <v>93.028775399939533</v>
      </c>
      <c r="H49" s="44">
        <v>93.005618306002219</v>
      </c>
      <c r="I49" s="44">
        <v>88.022393579914223</v>
      </c>
      <c r="J49" s="44">
        <v>87.696101078837216</v>
      </c>
      <c r="K49" s="44">
        <v>87.492126650120895</v>
      </c>
      <c r="L49" s="44">
        <v>87.20351078139781</v>
      </c>
      <c r="M49" s="44">
        <v>87.095769036418176</v>
      </c>
      <c r="N49" s="44">
        <v>87.408491923241215</v>
      </c>
      <c r="O49" s="44">
        <v>87.730514379561654</v>
      </c>
      <c r="P49" s="44">
        <v>88.6452242665748</v>
      </c>
      <c r="Q49" s="44">
        <v>89.738172636595024</v>
      </c>
      <c r="R49" s="44">
        <v>91.367230985407161</v>
      </c>
      <c r="S49" s="44">
        <v>93.226834114236226</v>
      </c>
      <c r="T49" s="44">
        <v>95.455131957695485</v>
      </c>
      <c r="U49" s="44">
        <v>98.092102908008613</v>
      </c>
      <c r="V49" s="44">
        <v>101.03843030578015</v>
      </c>
      <c r="W49" s="44">
        <v>104.11537246859427</v>
      </c>
      <c r="X49" s="44">
        <v>107.50989275476758</v>
      </c>
      <c r="Y49" s="44">
        <v>111.17596484806393</v>
      </c>
      <c r="Z49" s="44">
        <v>115.04518100551626</v>
      </c>
      <c r="AA49" s="44">
        <v>119.12668888179735</v>
      </c>
      <c r="AB49" s="44">
        <v>123.44008078770452</v>
      </c>
      <c r="AC49" s="44">
        <v>127.97863053189506</v>
      </c>
      <c r="AD49" s="44">
        <v>132.75777131999371</v>
      </c>
      <c r="AE49" s="44">
        <v>137.84258135330523</v>
      </c>
      <c r="AF49" s="44">
        <v>143.26266379517543</v>
      </c>
      <c r="AG49" s="44">
        <v>149.00854512341184</v>
      </c>
      <c r="AH49" s="44">
        <v>155.05763234577304</v>
      </c>
      <c r="AI49" s="44">
        <v>161.37205634389261</v>
      </c>
      <c r="AJ49" s="44">
        <v>167.86223681209356</v>
      </c>
      <c r="AK49" s="44">
        <v>174.54754700991606</v>
      </c>
      <c r="AL49" s="44">
        <v>181.33087931798534</v>
      </c>
      <c r="AM49" s="44">
        <v>188.3200948997974</v>
      </c>
      <c r="AN49" s="44">
        <v>195.60743828493696</v>
      </c>
      <c r="AO49" s="44">
        <v>203.14674159617948</v>
      </c>
      <c r="AP49" s="44">
        <v>210.93110082185703</v>
      </c>
      <c r="AQ49" s="44">
        <v>218.97080846192085</v>
      </c>
      <c r="AR49" s="44">
        <v>227.26839980639477</v>
      </c>
      <c r="AS49" s="44">
        <v>235.79517879535967</v>
      </c>
      <c r="AT49" s="44">
        <v>244.52217608268023</v>
      </c>
      <c r="AU49" s="44">
        <v>253.45946405018742</v>
      </c>
      <c r="AV49" s="44">
        <v>262.5791725640193</v>
      </c>
      <c r="AW49" s="44">
        <v>271.8539681261845</v>
      </c>
      <c r="AX49" s="44">
        <v>281.16745753124775</v>
      </c>
      <c r="AY49" s="44">
        <v>290.58960034502132</v>
      </c>
      <c r="AZ49" s="44">
        <v>300.20977420698335</v>
      </c>
      <c r="BA49" s="44">
        <v>310.01353598654288</v>
      </c>
      <c r="BB49" s="45">
        <v>320.17651837885535</v>
      </c>
    </row>
    <row r="50" spans="2:54" ht="13.5" thickBot="1" x14ac:dyDescent="0.25">
      <c r="B50" s="51" t="s">
        <v>27</v>
      </c>
      <c r="C50" s="46"/>
      <c r="D50" s="46">
        <v>89.025169478284326</v>
      </c>
      <c r="E50" s="46">
        <v>113.16721553079643</v>
      </c>
      <c r="F50" s="46">
        <v>114.72587887231455</v>
      </c>
      <c r="G50" s="46">
        <v>116.90888755613204</v>
      </c>
      <c r="H50" s="46">
        <v>119.74800994606181</v>
      </c>
      <c r="I50" s="46">
        <v>116.57126278763583</v>
      </c>
      <c r="J50" s="46">
        <v>119.50923070433809</v>
      </c>
      <c r="K50" s="46">
        <v>122.47235242084491</v>
      </c>
      <c r="L50" s="46">
        <v>125.25914355519225</v>
      </c>
      <c r="M50" s="46">
        <v>128.16023633515692</v>
      </c>
      <c r="N50" s="46">
        <v>131.44628497528473</v>
      </c>
      <c r="O50" s="46">
        <v>134.68916707906754</v>
      </c>
      <c r="P50" s="46">
        <v>138.5420768778514</v>
      </c>
      <c r="Q50" s="46">
        <v>142.59560561828576</v>
      </c>
      <c r="R50" s="46">
        <v>147.23670160170931</v>
      </c>
      <c r="S50" s="46">
        <v>152.15895728444025</v>
      </c>
      <c r="T50" s="46">
        <v>157.50266117220244</v>
      </c>
      <c r="U50" s="46">
        <v>163.30440651626225</v>
      </c>
      <c r="V50" s="46">
        <v>169.50246568609109</v>
      </c>
      <c r="W50" s="46">
        <v>175.93014722716717</v>
      </c>
      <c r="X50" s="46">
        <v>182.80498685823486</v>
      </c>
      <c r="Y50" s="46">
        <v>190.02584215910724</v>
      </c>
      <c r="Z50" s="46">
        <v>197.50317766605426</v>
      </c>
      <c r="AA50" s="46">
        <v>205.24649974007878</v>
      </c>
      <c r="AB50" s="46">
        <v>213.28588651145492</v>
      </c>
      <c r="AC50" s="46">
        <v>221.61965057799867</v>
      </c>
      <c r="AD50" s="46">
        <v>230.26603753799566</v>
      </c>
      <c r="AE50" s="46">
        <v>239.28039704158638</v>
      </c>
      <c r="AF50" s="46">
        <v>248.71096158013279</v>
      </c>
      <c r="AG50" s="46">
        <v>258.53474310017782</v>
      </c>
      <c r="AH50" s="46">
        <v>268.7130069917531</v>
      </c>
      <c r="AI50" s="46">
        <v>279.18882479267563</v>
      </c>
      <c r="AJ50" s="46">
        <v>289.79984208146925</v>
      </c>
      <c r="AK50" s="46">
        <v>300.65149744667048</v>
      </c>
      <c r="AL50" s="46">
        <v>311.64768550006409</v>
      </c>
      <c r="AM50" s="46">
        <v>322.91933336946391</v>
      </c>
      <c r="AN50" s="46">
        <v>334.57264877612209</v>
      </c>
      <c r="AO50" s="46">
        <v>346.50729377543342</v>
      </c>
      <c r="AP50" s="46">
        <v>358.72600994270778</v>
      </c>
      <c r="AQ50" s="46">
        <v>371.23027195997037</v>
      </c>
      <c r="AR50" s="46">
        <v>384.03211785800971</v>
      </c>
      <c r="AS50" s="46">
        <v>397.07891381565366</v>
      </c>
      <c r="AT50" s="46">
        <v>410.32196948143309</v>
      </c>
      <c r="AU50" s="46">
        <v>423.78508782620662</v>
      </c>
      <c r="AV50" s="46">
        <v>437.4338337302998</v>
      </c>
      <c r="AW50" s="46">
        <v>451.22113167344327</v>
      </c>
      <c r="AX50" s="46">
        <v>464.95059250198159</v>
      </c>
      <c r="AY50" s="46">
        <v>478.78430592529998</v>
      </c>
      <c r="AZ50" s="46">
        <v>492.84807474894689</v>
      </c>
      <c r="BA50" s="46">
        <v>507.1365210287056</v>
      </c>
      <c r="BB50" s="47">
        <v>521.89055146197529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&amp;C&amp;"-,Regular"&amp;10July 2020 Fiscal sustainability report: Charts and tables.</oddHeader>
  </headerFooter>
  <colBreaks count="1" manualBreakCount="1">
    <brk id="10" max="5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33"/>
  <sheetViews>
    <sheetView showGridLines="0" zoomScaleNormal="100" workbookViewId="0"/>
  </sheetViews>
  <sheetFormatPr defaultRowHeight="15.75" x14ac:dyDescent="0.25"/>
  <cols>
    <col min="1" max="1" width="8.88671875" style="68"/>
    <col min="2" max="2" width="19.21875" style="68" customWidth="1"/>
    <col min="3" max="16384" width="8.88671875" style="68"/>
  </cols>
  <sheetData>
    <row r="1" spans="1:2" s="66" customFormat="1" ht="39.950000000000003" customHeight="1" x14ac:dyDescent="0.2">
      <c r="A1" s="65" t="s">
        <v>12</v>
      </c>
    </row>
    <row r="2" spans="1:2" s="66" customFormat="1" ht="17.25" x14ac:dyDescent="0.3">
      <c r="B2" s="67" t="s">
        <v>9</v>
      </c>
    </row>
    <row r="3" spans="1:2" s="66" customFormat="1" ht="12.75" x14ac:dyDescent="0.2"/>
    <row r="4" spans="1:2" s="66" customFormat="1" ht="12.75" x14ac:dyDescent="0.2"/>
    <row r="5" spans="1:2" s="66" customFormat="1" ht="12.75" x14ac:dyDescent="0.2"/>
    <row r="6" spans="1:2" s="66" customFormat="1" ht="12.75" x14ac:dyDescent="0.2"/>
    <row r="7" spans="1:2" s="66" customFormat="1" ht="12.75" x14ac:dyDescent="0.2"/>
    <row r="8" spans="1:2" s="66" customFormat="1" ht="12.75" x14ac:dyDescent="0.2"/>
    <row r="9" spans="1:2" s="66" customFormat="1" ht="12.75" x14ac:dyDescent="0.2"/>
    <row r="10" spans="1:2" s="66" customFormat="1" ht="12.75" x14ac:dyDescent="0.2"/>
    <row r="11" spans="1:2" s="66" customFormat="1" ht="12.75" x14ac:dyDescent="0.2"/>
    <row r="12" spans="1:2" s="66" customFormat="1" ht="12.75" x14ac:dyDescent="0.2"/>
    <row r="13" spans="1:2" s="66" customFormat="1" ht="12.75" x14ac:dyDescent="0.2"/>
    <row r="14" spans="1:2" s="66" customFormat="1" ht="12.75" x14ac:dyDescent="0.2"/>
    <row r="15" spans="1:2" s="66" customFormat="1" ht="12.75" x14ac:dyDescent="0.2"/>
    <row r="16" spans="1:2" s="66" customFormat="1" ht="12.75" x14ac:dyDescent="0.2"/>
    <row r="17" spans="2:3" s="66" customFormat="1" ht="12.75" x14ac:dyDescent="0.2"/>
    <row r="18" spans="2:3" s="66" customFormat="1" ht="12.75" x14ac:dyDescent="0.2"/>
    <row r="19" spans="2:3" s="66" customFormat="1" ht="12.75" x14ac:dyDescent="0.2"/>
    <row r="20" spans="2:3" s="66" customFormat="1" ht="12.75" x14ac:dyDescent="0.2"/>
    <row r="21" spans="2:3" s="66" customFormat="1" ht="12.75" x14ac:dyDescent="0.2"/>
    <row r="22" spans="2:3" s="66" customFormat="1" ht="12.75" x14ac:dyDescent="0.2"/>
    <row r="23" spans="2:3" s="66" customFormat="1" ht="12.75" x14ac:dyDescent="0.2"/>
    <row r="24" spans="2:3" s="66" customFormat="1" ht="13.5" thickBot="1" x14ac:dyDescent="0.25"/>
    <row r="25" spans="2:3" x14ac:dyDescent="0.25">
      <c r="B25" s="36"/>
      <c r="C25" s="41" t="s">
        <v>146</v>
      </c>
    </row>
    <row r="26" spans="2:3" ht="11.25" customHeight="1" x14ac:dyDescent="0.25">
      <c r="B26" s="38"/>
      <c r="C26" s="37" t="s">
        <v>145</v>
      </c>
    </row>
    <row r="27" spans="2:3" ht="26.25" x14ac:dyDescent="0.25">
      <c r="B27" s="39" t="s">
        <v>40</v>
      </c>
      <c r="C27" s="49">
        <v>0.988408185451773</v>
      </c>
    </row>
    <row r="28" spans="2:3" x14ac:dyDescent="0.25">
      <c r="B28" s="39" t="s">
        <v>142</v>
      </c>
      <c r="C28" s="49">
        <v>0.46</v>
      </c>
    </row>
    <row r="29" spans="2:3" ht="26.25" x14ac:dyDescent="0.25">
      <c r="B29" s="39" t="s">
        <v>143</v>
      </c>
      <c r="C29" s="49">
        <v>0.37</v>
      </c>
    </row>
    <row r="30" spans="2:3" ht="26.25" x14ac:dyDescent="0.25">
      <c r="B30" s="39" t="s">
        <v>144</v>
      </c>
      <c r="C30" s="49">
        <f>SUM(C27:C29)</f>
        <v>1.8184081854517729</v>
      </c>
    </row>
    <row r="31" spans="2:3" x14ac:dyDescent="0.25">
      <c r="B31" s="48" t="s">
        <v>148</v>
      </c>
      <c r="C31" s="16">
        <v>0.3</v>
      </c>
    </row>
    <row r="32" spans="2:3" x14ac:dyDescent="0.25">
      <c r="B32" s="48" t="s">
        <v>147</v>
      </c>
      <c r="C32" s="16">
        <v>1.1000000000000001</v>
      </c>
    </row>
    <row r="33" spans="2:3" ht="16.5" thickBot="1" x14ac:dyDescent="0.3">
      <c r="B33" s="40" t="s">
        <v>18</v>
      </c>
      <c r="C33" s="17">
        <v>2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&amp;C&amp;"-,Regular"&amp;10July 2020 Fiscal sustainability report: Charts and tables.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"/>
  <sheetViews>
    <sheetView showGridLines="0" zoomScaleNormal="100" workbookViewId="0"/>
  </sheetViews>
  <sheetFormatPr defaultRowHeight="15" x14ac:dyDescent="0.2"/>
  <sheetData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&amp;C&amp;"-,Regular"&amp;10July 2020 Fiscal sustainability report: Charts and tables.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showGridLines="0" zoomScaleNormal="100" workbookViewId="0"/>
  </sheetViews>
  <sheetFormatPr defaultRowHeight="15" x14ac:dyDescent="0.2"/>
  <cols>
    <col min="2" max="2" width="25" customWidth="1"/>
    <col min="3" max="3" width="7.44140625" customWidth="1"/>
  </cols>
  <sheetData>
    <row r="1" spans="1:2" s="5" customFormat="1" ht="39.950000000000003" customHeight="1" x14ac:dyDescent="0.2">
      <c r="A1" s="7" t="s">
        <v>12</v>
      </c>
    </row>
    <row r="2" spans="1:2" s="5" customFormat="1" ht="17.25" x14ac:dyDescent="0.3">
      <c r="B2" s="6" t="s">
        <v>0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2:3" s="5" customFormat="1" ht="12.75" x14ac:dyDescent="0.2"/>
    <row r="18" spans="2:3" s="5" customFormat="1" ht="12.75" x14ac:dyDescent="0.2"/>
    <row r="19" spans="2:3" s="5" customFormat="1" ht="12.75" x14ac:dyDescent="0.2"/>
    <row r="20" spans="2:3" s="5" customFormat="1" ht="12.75" x14ac:dyDescent="0.2"/>
    <row r="21" spans="2:3" s="5" customFormat="1" ht="12.75" x14ac:dyDescent="0.2"/>
    <row r="24" spans="2:3" ht="15.75" thickBot="1" x14ac:dyDescent="0.25"/>
    <row r="25" spans="2:3" x14ac:dyDescent="0.2">
      <c r="B25" s="36"/>
      <c r="C25" s="41" t="s">
        <v>146</v>
      </c>
    </row>
    <row r="26" spans="2:3" ht="15.75" thickBot="1" x14ac:dyDescent="0.25">
      <c r="B26" s="38"/>
      <c r="C26" s="37" t="s">
        <v>145</v>
      </c>
    </row>
    <row r="27" spans="2:3" x14ac:dyDescent="0.2">
      <c r="B27" s="39" t="s">
        <v>40</v>
      </c>
      <c r="C27" s="15">
        <v>-0.13131181713964762</v>
      </c>
    </row>
    <row r="28" spans="2:3" ht="25.5" x14ac:dyDescent="0.2">
      <c r="B28" s="39" t="s">
        <v>13</v>
      </c>
      <c r="C28" s="16">
        <v>0.74839063933011241</v>
      </c>
    </row>
    <row r="29" spans="2:3" x14ac:dyDescent="0.2">
      <c r="B29" s="39" t="s">
        <v>14</v>
      </c>
      <c r="C29" s="16">
        <v>-0.5208623612247627</v>
      </c>
    </row>
    <row r="30" spans="2:3" x14ac:dyDescent="0.2">
      <c r="B30" s="39" t="s">
        <v>15</v>
      </c>
      <c r="C30" s="16">
        <v>2.085673608025139</v>
      </c>
    </row>
    <row r="31" spans="2:3" x14ac:dyDescent="0.2">
      <c r="B31" s="39" t="s">
        <v>144</v>
      </c>
      <c r="C31" s="16">
        <v>2.1818900689908407</v>
      </c>
    </row>
    <row r="32" spans="2:3" ht="25.5" x14ac:dyDescent="0.2">
      <c r="B32" s="39" t="s">
        <v>16</v>
      </c>
      <c r="C32" s="16">
        <v>0.24124137046902927</v>
      </c>
    </row>
    <row r="33" spans="2:3" x14ac:dyDescent="0.2">
      <c r="B33" s="39" t="s">
        <v>17</v>
      </c>
      <c r="C33" s="16">
        <v>2.4023250703967793</v>
      </c>
    </row>
    <row r="34" spans="2:3" ht="15.75" thickBot="1" x14ac:dyDescent="0.25">
      <c r="B34" s="40" t="s">
        <v>18</v>
      </c>
      <c r="C34" s="17">
        <v>4.6583783055934891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&amp;C&amp;"-,Regular"&amp;10July 2020 Fiscal sustainability report: Charts and tables.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7"/>
  <sheetViews>
    <sheetView showGridLines="0" zoomScaleNormal="100" workbookViewId="0"/>
  </sheetViews>
  <sheetFormatPr defaultRowHeight="12.75" x14ac:dyDescent="0.2"/>
  <cols>
    <col min="1" max="1" width="8.88671875" style="5"/>
    <col min="2" max="2" width="26.44140625" style="5" customWidth="1"/>
    <col min="3" max="3" width="7.5546875" style="5" customWidth="1"/>
    <col min="4" max="4" width="7.6640625" style="5" customWidth="1"/>
    <col min="5" max="8" width="7.44140625" style="5" customWidth="1"/>
    <col min="9" max="16384" width="8.88671875" style="5"/>
  </cols>
  <sheetData>
    <row r="1" spans="1:8" ht="39.950000000000003" customHeight="1" x14ac:dyDescent="0.2">
      <c r="A1" s="7" t="s">
        <v>12</v>
      </c>
    </row>
    <row r="2" spans="1:8" ht="17.25" x14ac:dyDescent="0.3">
      <c r="B2" s="6" t="s">
        <v>2</v>
      </c>
    </row>
    <row r="3" spans="1:8" ht="15.75" thickBot="1" x14ac:dyDescent="0.25">
      <c r="B3" s="11"/>
      <c r="C3" s="11"/>
      <c r="D3" s="11"/>
      <c r="E3" s="11"/>
      <c r="F3" s="11"/>
      <c r="G3" s="11"/>
      <c r="H3" s="11"/>
    </row>
    <row r="4" spans="1:8" x14ac:dyDescent="0.2">
      <c r="B4" s="18"/>
      <c r="C4" s="106" t="s">
        <v>22</v>
      </c>
      <c r="D4" s="106"/>
      <c r="E4" s="106"/>
      <c r="F4" s="106"/>
      <c r="G4" s="106"/>
      <c r="H4" s="106"/>
    </row>
    <row r="5" spans="1:8" ht="63.75" x14ac:dyDescent="0.2">
      <c r="B5" s="18"/>
      <c r="C5" s="19" t="s">
        <v>23</v>
      </c>
      <c r="D5" s="19" t="s">
        <v>24</v>
      </c>
      <c r="E5" s="19" t="s">
        <v>25</v>
      </c>
      <c r="F5" s="19" t="s">
        <v>26</v>
      </c>
      <c r="G5" s="19" t="s">
        <v>17</v>
      </c>
      <c r="H5" s="19" t="s">
        <v>27</v>
      </c>
    </row>
    <row r="6" spans="1:8" x14ac:dyDescent="0.2">
      <c r="B6" s="20" t="s">
        <v>28</v>
      </c>
      <c r="C6" s="21">
        <v>36.718235621898181</v>
      </c>
      <c r="D6" s="21">
        <v>36.926756533172387</v>
      </c>
      <c r="E6" s="21">
        <v>37.239144975322205</v>
      </c>
      <c r="F6" s="21">
        <v>37.29485393851575</v>
      </c>
      <c r="G6" s="21">
        <v>36.626120486707862</v>
      </c>
      <c r="H6" s="21">
        <v>35.810763833575479</v>
      </c>
    </row>
    <row r="7" spans="1:8" x14ac:dyDescent="0.2">
      <c r="B7" s="22" t="s">
        <v>29</v>
      </c>
      <c r="C7" s="23">
        <v>35.934757742105027</v>
      </c>
      <c r="D7" s="23">
        <v>37.014113569998401</v>
      </c>
      <c r="E7" s="23">
        <v>38.348670991040848</v>
      </c>
      <c r="F7" s="23">
        <v>38.917539313350431</v>
      </c>
      <c r="G7" s="23">
        <v>40.314789832395952</v>
      </c>
      <c r="H7" s="23">
        <v>41.693173661679296</v>
      </c>
    </row>
    <row r="8" spans="1:8" x14ac:dyDescent="0.2">
      <c r="B8" s="24" t="s">
        <v>30</v>
      </c>
      <c r="C8" s="23"/>
      <c r="D8" s="23"/>
      <c r="E8" s="23"/>
      <c r="F8" s="23"/>
      <c r="G8" s="23"/>
      <c r="H8" s="23"/>
    </row>
    <row r="9" spans="1:8" x14ac:dyDescent="0.2">
      <c r="B9" s="25" t="s">
        <v>31</v>
      </c>
      <c r="C9" s="23">
        <v>6.7917469246251461</v>
      </c>
      <c r="D9" s="23">
        <v>7.6256146016904749</v>
      </c>
      <c r="E9" s="23">
        <v>7.7752034743958891</v>
      </c>
      <c r="F9" s="23">
        <v>7.8928930139691653</v>
      </c>
      <c r="G9" s="23">
        <v>8.1588432006644691</v>
      </c>
      <c r="H9" s="23">
        <v>8.425969885948998</v>
      </c>
    </row>
    <row r="10" spans="1:8" x14ac:dyDescent="0.2">
      <c r="B10" s="25" t="s">
        <v>32</v>
      </c>
      <c r="C10" s="23">
        <v>1.2623517503620543</v>
      </c>
      <c r="D10" s="23">
        <v>1.3624775887144165</v>
      </c>
      <c r="E10" s="23">
        <v>1.374025008701601</v>
      </c>
      <c r="F10" s="23">
        <v>1.3948229686738089</v>
      </c>
      <c r="G10" s="23">
        <v>1.4418213795567598</v>
      </c>
      <c r="H10" s="23">
        <v>1.4890276999162442</v>
      </c>
    </row>
    <row r="11" spans="1:8" x14ac:dyDescent="0.2">
      <c r="B11" s="25" t="s">
        <v>33</v>
      </c>
      <c r="C11" s="23">
        <v>4.6342589451867786</v>
      </c>
      <c r="D11" s="23">
        <v>4.6662686478401065</v>
      </c>
      <c r="E11" s="23">
        <v>4.7027889528358058</v>
      </c>
      <c r="F11" s="23">
        <v>4.8568967157082286</v>
      </c>
      <c r="G11" s="23">
        <v>4.9080193491809112</v>
      </c>
      <c r="H11" s="23">
        <v>4.9555434424242994</v>
      </c>
    </row>
    <row r="12" spans="1:8" x14ac:dyDescent="0.2">
      <c r="B12" s="26" t="s">
        <v>34</v>
      </c>
      <c r="C12" s="21">
        <v>23.246400121931053</v>
      </c>
      <c r="D12" s="21">
        <v>23.359752731753403</v>
      </c>
      <c r="E12" s="21">
        <v>24.49665355510756</v>
      </c>
      <c r="F12" s="21">
        <v>24.772926614999225</v>
      </c>
      <c r="G12" s="21">
        <v>25.806105902993814</v>
      </c>
      <c r="H12" s="21">
        <v>26.822632633389752</v>
      </c>
    </row>
    <row r="13" spans="1:8" x14ac:dyDescent="0.2">
      <c r="B13" s="27" t="s">
        <v>35</v>
      </c>
      <c r="C13" s="23">
        <v>-0.78347787979314976</v>
      </c>
      <c r="D13" s="23">
        <v>8.7357036826011342E-2</v>
      </c>
      <c r="E13" s="23">
        <v>1.1095260157186517</v>
      </c>
      <c r="F13" s="28">
        <v>1.6226853748346783</v>
      </c>
      <c r="G13" s="23">
        <v>3.6886693456880932</v>
      </c>
      <c r="H13" s="23">
        <v>5.8824098281038051</v>
      </c>
    </row>
    <row r="14" spans="1:8" x14ac:dyDescent="0.2">
      <c r="B14" s="29" t="s">
        <v>36</v>
      </c>
      <c r="C14" s="30">
        <v>1.434011805361429</v>
      </c>
      <c r="D14" s="30">
        <v>1.4862348146909372</v>
      </c>
      <c r="E14" s="30">
        <v>1.072364053272189</v>
      </c>
      <c r="F14" s="30">
        <v>0.80044606462518886</v>
      </c>
      <c r="G14" s="30">
        <v>0.8955457936995368</v>
      </c>
      <c r="H14" s="31">
        <v>0.95785854648052138</v>
      </c>
    </row>
    <row r="15" spans="1:8" x14ac:dyDescent="0.2">
      <c r="B15" s="27" t="s">
        <v>37</v>
      </c>
      <c r="C15" s="30">
        <v>0.6505339255682806</v>
      </c>
      <c r="D15" s="30">
        <v>1.5735918515169502</v>
      </c>
      <c r="E15" s="30">
        <v>2.1818900689908407</v>
      </c>
      <c r="F15" s="30">
        <v>2.4231314394598673</v>
      </c>
      <c r="G15" s="30">
        <v>4.5842151393876245</v>
      </c>
      <c r="H15" s="31">
        <v>6.8402683745843271</v>
      </c>
    </row>
    <row r="16" spans="1:8" x14ac:dyDescent="0.2">
      <c r="B16" s="32" t="s">
        <v>38</v>
      </c>
      <c r="C16" s="21">
        <v>70.261020299883555</v>
      </c>
      <c r="D16" s="21">
        <v>73.722278318566353</v>
      </c>
      <c r="E16" s="21">
        <v>75.258359614551708</v>
      </c>
      <c r="F16" s="21">
        <v>88.022393579914223</v>
      </c>
      <c r="G16" s="21">
        <v>102.05525683118293</v>
      </c>
      <c r="H16" s="21">
        <v>116.57126278763583</v>
      </c>
    </row>
    <row r="17" spans="2:8" ht="13.5" thickBot="1" x14ac:dyDescent="0.25">
      <c r="B17" s="33" t="s">
        <v>39</v>
      </c>
      <c r="C17" s="34">
        <v>-1.5538485150250272</v>
      </c>
      <c r="D17" s="35">
        <v>-1.5318338472898654</v>
      </c>
      <c r="E17" s="35">
        <v>-2.1936949272890613</v>
      </c>
      <c r="F17" s="35">
        <v>-2.677673970285301</v>
      </c>
      <c r="G17" s="35">
        <v>-3.231888486206445</v>
      </c>
      <c r="H17" s="35">
        <v>-3.906974171026758</v>
      </c>
    </row>
  </sheetData>
  <mergeCells count="1">
    <mergeCell ref="C4:H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&amp;C&amp;"-,Regular"&amp;10July 2020 Fiscal sustainability report: Charts and tables.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3"/>
  <sheetViews>
    <sheetView showGridLines="0" zoomScaleNormal="100" workbookViewId="0"/>
  </sheetViews>
  <sheetFormatPr defaultRowHeight="15.75" x14ac:dyDescent="0.25"/>
  <cols>
    <col min="1" max="1" width="8.88671875" style="68"/>
    <col min="2" max="2" width="18.44140625" style="68" customWidth="1"/>
    <col min="3" max="3" width="9.33203125" style="68" customWidth="1"/>
    <col min="4" max="16384" width="8.88671875" style="68"/>
  </cols>
  <sheetData>
    <row r="1" spans="1:2" s="66" customFormat="1" ht="39.950000000000003" customHeight="1" x14ac:dyDescent="0.2">
      <c r="A1" s="65" t="s">
        <v>12</v>
      </c>
    </row>
    <row r="2" spans="1:2" s="66" customFormat="1" ht="17.25" x14ac:dyDescent="0.3">
      <c r="B2" s="67" t="s">
        <v>1</v>
      </c>
    </row>
    <row r="3" spans="1:2" s="66" customFormat="1" ht="12.75" x14ac:dyDescent="0.2"/>
    <row r="4" spans="1:2" s="66" customFormat="1" ht="12.75" x14ac:dyDescent="0.2"/>
    <row r="5" spans="1:2" s="66" customFormat="1" ht="12.75" x14ac:dyDescent="0.2"/>
    <row r="6" spans="1:2" s="66" customFormat="1" ht="12.75" x14ac:dyDescent="0.2"/>
    <row r="7" spans="1:2" s="66" customFormat="1" ht="12.75" x14ac:dyDescent="0.2"/>
    <row r="8" spans="1:2" s="66" customFormat="1" ht="12.75" x14ac:dyDescent="0.2"/>
    <row r="9" spans="1:2" s="66" customFormat="1" ht="12.75" x14ac:dyDescent="0.2"/>
    <row r="10" spans="1:2" s="66" customFormat="1" ht="12.75" x14ac:dyDescent="0.2"/>
    <row r="11" spans="1:2" s="66" customFormat="1" ht="12.75" x14ac:dyDescent="0.2"/>
    <row r="12" spans="1:2" s="66" customFormat="1" ht="12.75" x14ac:dyDescent="0.2"/>
    <row r="13" spans="1:2" s="66" customFormat="1" ht="12.75" x14ac:dyDescent="0.2"/>
    <row r="14" spans="1:2" s="66" customFormat="1" ht="12.75" x14ac:dyDescent="0.2"/>
    <row r="15" spans="1:2" s="66" customFormat="1" ht="12.75" x14ac:dyDescent="0.2"/>
    <row r="16" spans="1:2" s="66" customFormat="1" ht="12.75" x14ac:dyDescent="0.2"/>
    <row r="17" spans="2:3" s="66" customFormat="1" ht="12.75" x14ac:dyDescent="0.2"/>
    <row r="18" spans="2:3" s="66" customFormat="1" ht="12.75" x14ac:dyDescent="0.2"/>
    <row r="19" spans="2:3" s="66" customFormat="1" ht="12.75" x14ac:dyDescent="0.2"/>
    <row r="20" spans="2:3" s="66" customFormat="1" ht="12.75" x14ac:dyDescent="0.2"/>
    <row r="21" spans="2:3" s="66" customFormat="1" ht="12.75" x14ac:dyDescent="0.2"/>
    <row r="22" spans="2:3" s="66" customFormat="1" ht="12.75" x14ac:dyDescent="0.2"/>
    <row r="23" spans="2:3" s="66" customFormat="1" ht="13.5" thickBot="1" x14ac:dyDescent="0.25"/>
    <row r="24" spans="2:3" s="66" customFormat="1" ht="12.75" x14ac:dyDescent="0.2">
      <c r="B24" s="36"/>
      <c r="C24" s="41" t="s">
        <v>146</v>
      </c>
    </row>
    <row r="25" spans="2:3" ht="12.75" customHeight="1" thickBot="1" x14ac:dyDescent="0.3">
      <c r="B25" s="38"/>
      <c r="C25" s="37" t="s">
        <v>145</v>
      </c>
    </row>
    <row r="26" spans="2:3" ht="25.5" customHeight="1" x14ac:dyDescent="0.25">
      <c r="B26" s="39" t="s">
        <v>40</v>
      </c>
      <c r="C26" s="15">
        <v>66.954848699570235</v>
      </c>
    </row>
    <row r="27" spans="2:3" ht="25.5" customHeight="1" x14ac:dyDescent="0.25">
      <c r="B27" s="39" t="s">
        <v>19</v>
      </c>
      <c r="C27" s="16">
        <v>-0.31110925743782225</v>
      </c>
    </row>
    <row r="28" spans="2:3" ht="25.5" customHeight="1" x14ac:dyDescent="0.25">
      <c r="B28" s="39" t="s">
        <v>20</v>
      </c>
      <c r="C28" s="16">
        <v>-1.2024616537167832</v>
      </c>
    </row>
    <row r="29" spans="2:3" ht="25.5" customHeight="1" x14ac:dyDescent="0.25">
      <c r="B29" s="39" t="s">
        <v>21</v>
      </c>
      <c r="C29" s="16">
        <v>9.8170818261360733</v>
      </c>
    </row>
    <row r="30" spans="2:3" ht="25.5" customHeight="1" x14ac:dyDescent="0.25">
      <c r="B30" s="39" t="s">
        <v>144</v>
      </c>
      <c r="C30" s="16">
        <v>75.258359614551708</v>
      </c>
    </row>
    <row r="31" spans="2:3" ht="25.5" customHeight="1" x14ac:dyDescent="0.25">
      <c r="B31" s="39" t="s">
        <v>16</v>
      </c>
      <c r="C31" s="16">
        <v>12.764033965362486</v>
      </c>
    </row>
    <row r="32" spans="2:3" ht="25.5" customHeight="1" x14ac:dyDescent="0.25">
      <c r="B32" s="39" t="s">
        <v>17</v>
      </c>
      <c r="C32" s="16">
        <v>26.796897216631294</v>
      </c>
    </row>
    <row r="33" spans="2:3" ht="16.5" thickBot="1" x14ac:dyDescent="0.3">
      <c r="B33" s="40" t="s">
        <v>18</v>
      </c>
      <c r="C33" s="17">
        <v>41.312903173084294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&amp;C&amp;"-,Regular"&amp;10July 2020 Fiscal sustainability report: Charts and tables.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2"/>
  <sheetViews>
    <sheetView showGridLines="0" zoomScaleNormal="100" workbookViewId="0"/>
  </sheetViews>
  <sheetFormatPr defaultRowHeight="15.75" x14ac:dyDescent="0.25"/>
  <cols>
    <col min="1" max="1" width="8.88671875" style="68"/>
    <col min="2" max="2" width="19.44140625" style="68" customWidth="1"/>
    <col min="3" max="3" width="9.77734375" style="68" customWidth="1"/>
    <col min="4" max="16384" width="8.88671875" style="68"/>
  </cols>
  <sheetData>
    <row r="1" spans="1:2" s="66" customFormat="1" ht="39.950000000000003" customHeight="1" x14ac:dyDescent="0.2">
      <c r="A1" s="65" t="s">
        <v>12</v>
      </c>
    </row>
    <row r="2" spans="1:2" s="66" customFormat="1" ht="17.25" x14ac:dyDescent="0.3">
      <c r="B2" s="67" t="s">
        <v>3</v>
      </c>
    </row>
    <row r="3" spans="1:2" s="66" customFormat="1" ht="12.75" x14ac:dyDescent="0.2"/>
    <row r="4" spans="1:2" s="66" customFormat="1" ht="12.75" x14ac:dyDescent="0.2"/>
    <row r="5" spans="1:2" s="66" customFormat="1" ht="12.75" x14ac:dyDescent="0.2"/>
    <row r="6" spans="1:2" s="66" customFormat="1" ht="12.75" x14ac:dyDescent="0.2"/>
    <row r="7" spans="1:2" s="66" customFormat="1" ht="12.75" x14ac:dyDescent="0.2"/>
    <row r="8" spans="1:2" s="66" customFormat="1" ht="12.75" x14ac:dyDescent="0.2"/>
    <row r="9" spans="1:2" s="66" customFormat="1" ht="12.75" x14ac:dyDescent="0.2"/>
    <row r="10" spans="1:2" s="66" customFormat="1" ht="12.75" x14ac:dyDescent="0.2"/>
    <row r="11" spans="1:2" s="66" customFormat="1" ht="12.75" x14ac:dyDescent="0.2"/>
    <row r="12" spans="1:2" s="66" customFormat="1" ht="12.75" x14ac:dyDescent="0.2"/>
    <row r="13" spans="1:2" s="66" customFormat="1" ht="12.75" x14ac:dyDescent="0.2"/>
    <row r="14" spans="1:2" s="66" customFormat="1" ht="12.75" x14ac:dyDescent="0.2"/>
    <row r="15" spans="1:2" s="66" customFormat="1" ht="12.75" x14ac:dyDescent="0.2"/>
    <row r="16" spans="1:2" s="66" customFormat="1" ht="12.75" x14ac:dyDescent="0.2"/>
    <row r="17" spans="2:3" s="66" customFormat="1" ht="12.75" x14ac:dyDescent="0.2"/>
    <row r="18" spans="2:3" s="66" customFormat="1" ht="12.75" x14ac:dyDescent="0.2"/>
    <row r="19" spans="2:3" s="66" customFormat="1" ht="12.75" x14ac:dyDescent="0.2"/>
    <row r="20" spans="2:3" s="66" customFormat="1" ht="12.75" x14ac:dyDescent="0.2"/>
    <row r="21" spans="2:3" s="66" customFormat="1" ht="12.75" x14ac:dyDescent="0.2"/>
    <row r="22" spans="2:3" s="66" customFormat="1" ht="12.75" x14ac:dyDescent="0.2"/>
    <row r="23" spans="2:3" s="66" customFormat="1" ht="12.75" x14ac:dyDescent="0.2"/>
    <row r="24" spans="2:3" s="66" customFormat="1" ht="12.75" x14ac:dyDescent="0.2"/>
    <row r="25" spans="2:3" ht="16.5" thickBot="1" x14ac:dyDescent="0.3"/>
    <row r="26" spans="2:3" ht="16.5" thickBot="1" x14ac:dyDescent="0.3">
      <c r="B26" s="42"/>
      <c r="C26" s="43" t="s">
        <v>42</v>
      </c>
    </row>
    <row r="27" spans="2:3" ht="26.25" x14ac:dyDescent="0.25">
      <c r="B27" s="39" t="s">
        <v>40</v>
      </c>
      <c r="C27" s="52">
        <v>1.7070431579298879</v>
      </c>
    </row>
    <row r="28" spans="2:3" ht="26.25" x14ac:dyDescent="0.25">
      <c r="B28" s="39" t="s">
        <v>41</v>
      </c>
      <c r="C28" s="52">
        <v>0.92956933289125165</v>
      </c>
    </row>
    <row r="29" spans="2:3" x14ac:dyDescent="0.25">
      <c r="B29" s="39" t="s">
        <v>25</v>
      </c>
      <c r="C29" s="52">
        <v>1.4359555811007134</v>
      </c>
    </row>
    <row r="30" spans="2:3" x14ac:dyDescent="0.25">
      <c r="B30" s="39" t="s">
        <v>26</v>
      </c>
      <c r="C30" s="52">
        <v>1.9699714364623371</v>
      </c>
    </row>
    <row r="31" spans="2:3" x14ac:dyDescent="0.25">
      <c r="B31" s="39" t="s">
        <v>17</v>
      </c>
      <c r="C31" s="52">
        <v>2.9621034334235761</v>
      </c>
    </row>
    <row r="32" spans="2:3" ht="16.5" thickBot="1" x14ac:dyDescent="0.3">
      <c r="B32" s="40" t="s">
        <v>27</v>
      </c>
      <c r="C32" s="53">
        <v>4.1106426021579949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&amp;C&amp;"-,Regular"&amp;10July 2020 Fiscal sustainability report: Charts and tables.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showGridLines="0" zoomScaleNormal="100" workbookViewId="0"/>
  </sheetViews>
  <sheetFormatPr defaultRowHeight="12.75" x14ac:dyDescent="0.2"/>
  <cols>
    <col min="1" max="1" width="8.88671875" style="66"/>
    <col min="2" max="2" width="24" style="66" customWidth="1"/>
    <col min="3" max="5" width="8.88671875" style="66"/>
    <col min="6" max="6" width="0.77734375" style="66" customWidth="1"/>
    <col min="7" max="16384" width="8.88671875" style="66"/>
  </cols>
  <sheetData>
    <row r="1" spans="1:9" ht="39.950000000000003" customHeight="1" x14ac:dyDescent="0.2">
      <c r="A1" s="65" t="s">
        <v>12</v>
      </c>
    </row>
    <row r="2" spans="1:9" ht="17.25" x14ac:dyDescent="0.3">
      <c r="B2" s="67" t="s">
        <v>4</v>
      </c>
    </row>
    <row r="3" spans="1:9" ht="13.5" thickBot="1" x14ac:dyDescent="0.25">
      <c r="B3" s="69"/>
      <c r="C3" s="69"/>
      <c r="D3" s="69"/>
      <c r="E3" s="69"/>
      <c r="F3" s="69"/>
      <c r="G3" s="70"/>
      <c r="H3" s="70"/>
      <c r="I3" s="22"/>
    </row>
    <row r="4" spans="1:9" x14ac:dyDescent="0.2">
      <c r="B4" s="71"/>
      <c r="C4" s="71"/>
      <c r="D4" s="107" t="s">
        <v>42</v>
      </c>
      <c r="E4" s="107"/>
      <c r="F4" s="71"/>
      <c r="G4" s="107" t="s">
        <v>43</v>
      </c>
      <c r="H4" s="107"/>
    </row>
    <row r="5" spans="1:9" x14ac:dyDescent="0.2">
      <c r="B5" s="72"/>
      <c r="C5" s="72"/>
      <c r="D5" s="73" t="s">
        <v>44</v>
      </c>
      <c r="E5" s="74" t="s">
        <v>45</v>
      </c>
      <c r="F5" s="75"/>
      <c r="G5" s="73" t="s">
        <v>44</v>
      </c>
      <c r="H5" s="74" t="s">
        <v>45</v>
      </c>
    </row>
    <row r="6" spans="1:9" ht="15" x14ac:dyDescent="0.2">
      <c r="B6" s="76" t="s">
        <v>150</v>
      </c>
      <c r="C6" s="77"/>
      <c r="D6" s="77"/>
      <c r="E6" s="77"/>
      <c r="F6" s="77"/>
      <c r="G6" s="77"/>
      <c r="H6" s="77"/>
    </row>
    <row r="7" spans="1:9" x14ac:dyDescent="0.2">
      <c r="B7" s="78" t="s">
        <v>46</v>
      </c>
      <c r="C7" s="79" t="s">
        <v>47</v>
      </c>
      <c r="D7" s="80">
        <v>-0.47361656859450324</v>
      </c>
      <c r="E7" s="80">
        <v>0.47361656859450324</v>
      </c>
      <c r="F7" s="81"/>
      <c r="G7" s="82">
        <v>-11.736661511274251</v>
      </c>
      <c r="H7" s="82">
        <v>11.736661511274251</v>
      </c>
    </row>
    <row r="8" spans="1:9" x14ac:dyDescent="0.2">
      <c r="B8" s="78" t="s">
        <v>17</v>
      </c>
      <c r="C8" s="79" t="s">
        <v>48</v>
      </c>
      <c r="D8" s="80">
        <v>2.5161156760931167</v>
      </c>
      <c r="E8" s="80">
        <v>-2.5161156760931167</v>
      </c>
      <c r="F8" s="81"/>
      <c r="G8" s="82">
        <v>58.811025121084448</v>
      </c>
      <c r="H8" s="82">
        <v>-58.811025121084448</v>
      </c>
    </row>
    <row r="9" spans="1:9" x14ac:dyDescent="0.2">
      <c r="B9" s="78" t="s">
        <v>26</v>
      </c>
      <c r="C9" s="79" t="s">
        <v>47</v>
      </c>
      <c r="D9" s="80">
        <v>-0.15997479562219505</v>
      </c>
      <c r="E9" s="80">
        <v>0.15997479562219505</v>
      </c>
      <c r="F9" s="81"/>
      <c r="G9" s="82">
        <v>-3.9101271563939974</v>
      </c>
      <c r="H9" s="82">
        <v>3.9101271563939974</v>
      </c>
    </row>
    <row r="10" spans="1:9" x14ac:dyDescent="0.2">
      <c r="B10" s="83" t="s">
        <v>18</v>
      </c>
      <c r="C10" s="79" t="s">
        <v>48</v>
      </c>
      <c r="D10" s="84">
        <v>5.2561841760243384</v>
      </c>
      <c r="E10" s="84">
        <v>-5.2561841760243384</v>
      </c>
      <c r="F10" s="85"/>
      <c r="G10" s="86">
        <v>117.13458151882369</v>
      </c>
      <c r="H10" s="86">
        <v>-117.13458151882369</v>
      </c>
    </row>
    <row r="11" spans="1:9" x14ac:dyDescent="0.2">
      <c r="B11" s="87" t="s">
        <v>49</v>
      </c>
      <c r="C11" s="88"/>
      <c r="D11" s="89"/>
      <c r="E11" s="89"/>
      <c r="F11" s="89"/>
      <c r="G11" s="89"/>
      <c r="H11" s="89"/>
    </row>
    <row r="12" spans="1:9" x14ac:dyDescent="0.2">
      <c r="B12" s="78" t="s">
        <v>46</v>
      </c>
      <c r="C12" s="79" t="s">
        <v>47</v>
      </c>
      <c r="D12" s="80">
        <v>2.8853370279583381</v>
      </c>
      <c r="E12" s="80">
        <v>0.11466297204166187</v>
      </c>
      <c r="F12" s="81"/>
      <c r="G12" s="81"/>
      <c r="H12" s="81"/>
    </row>
    <row r="13" spans="1:9" x14ac:dyDescent="0.2">
      <c r="B13" s="78" t="s">
        <v>17</v>
      </c>
      <c r="C13" s="79" t="s">
        <v>50</v>
      </c>
      <c r="D13" s="80">
        <v>3.2760882975695309</v>
      </c>
      <c r="E13" s="80">
        <v>-0.2760882975695309</v>
      </c>
      <c r="F13" s="81"/>
      <c r="G13" s="81"/>
      <c r="H13" s="81"/>
    </row>
    <row r="14" spans="1:9" x14ac:dyDescent="0.2">
      <c r="B14" s="78" t="s">
        <v>26</v>
      </c>
      <c r="C14" s="79" t="s">
        <v>50</v>
      </c>
      <c r="D14" s="80">
        <v>3.0910639765515002</v>
      </c>
      <c r="E14" s="80">
        <v>-9.1063976551500225E-2</v>
      </c>
      <c r="F14" s="81"/>
      <c r="G14" s="81"/>
      <c r="H14" s="81"/>
    </row>
    <row r="15" spans="1:9" x14ac:dyDescent="0.2">
      <c r="B15" s="90" t="s">
        <v>18</v>
      </c>
      <c r="C15" s="91" t="s">
        <v>50</v>
      </c>
      <c r="D15" s="84">
        <v>3.5678280177509776</v>
      </c>
      <c r="E15" s="84">
        <v>-0.56782801775097758</v>
      </c>
      <c r="F15" s="92"/>
      <c r="G15" s="92"/>
      <c r="H15" s="92"/>
    </row>
    <row r="16" spans="1:9" x14ac:dyDescent="0.2">
      <c r="B16" s="87" t="s">
        <v>51</v>
      </c>
      <c r="C16" s="79"/>
      <c r="D16" s="89"/>
      <c r="E16" s="89"/>
      <c r="F16" s="89"/>
      <c r="G16" s="80"/>
      <c r="H16" s="80"/>
    </row>
    <row r="17" spans="2:8" x14ac:dyDescent="0.2">
      <c r="B17" s="93" t="s">
        <v>46</v>
      </c>
      <c r="C17" s="79" t="s">
        <v>47</v>
      </c>
      <c r="D17" s="94">
        <v>3.5380554796018404</v>
      </c>
      <c r="E17" s="94">
        <v>2.4619445203981596</v>
      </c>
      <c r="F17" s="89"/>
      <c r="G17" s="80"/>
      <c r="H17" s="80"/>
    </row>
    <row r="18" spans="2:8" x14ac:dyDescent="0.2">
      <c r="B18" s="78" t="s">
        <v>17</v>
      </c>
      <c r="C18" s="79" t="s">
        <v>47</v>
      </c>
      <c r="D18" s="80">
        <v>2.7070927993900726</v>
      </c>
      <c r="E18" s="80">
        <v>3.2929072006099274</v>
      </c>
      <c r="F18" s="89"/>
      <c r="G18" s="80"/>
      <c r="H18" s="80"/>
    </row>
    <row r="19" spans="2:8" x14ac:dyDescent="0.2">
      <c r="B19" s="78" t="s">
        <v>26</v>
      </c>
      <c r="C19" s="79" t="s">
        <v>47</v>
      </c>
      <c r="D19" s="80">
        <v>2.6320365878693623</v>
      </c>
      <c r="E19" s="80">
        <v>3.3679634121306377</v>
      </c>
      <c r="F19" s="89"/>
      <c r="G19" s="80"/>
      <c r="H19" s="80"/>
    </row>
    <row r="20" spans="2:8" x14ac:dyDescent="0.2">
      <c r="B20" s="90" t="s">
        <v>18</v>
      </c>
      <c r="C20" s="91" t="s">
        <v>47</v>
      </c>
      <c r="D20" s="84">
        <v>2.8870399701113221</v>
      </c>
      <c r="E20" s="84">
        <v>3.1129600298886779</v>
      </c>
      <c r="F20" s="84">
        <v>0</v>
      </c>
      <c r="G20" s="84"/>
      <c r="H20" s="84"/>
    </row>
    <row r="21" spans="2:8" ht="13.5" thickBot="1" x14ac:dyDescent="0.25">
      <c r="B21" s="95" t="s">
        <v>151</v>
      </c>
      <c r="C21" s="96"/>
      <c r="D21" s="97"/>
      <c r="E21" s="97"/>
      <c r="F21" s="97"/>
      <c r="G21" s="97"/>
      <c r="H21" s="97"/>
    </row>
  </sheetData>
  <mergeCells count="2">
    <mergeCell ref="D4:E4"/>
    <mergeCell ref="G4:H4"/>
  </mergeCells>
  <conditionalFormatting sqref="C7:C20">
    <cfRule type="expression" dxfId="1" priority="3" stopIfTrue="1">
      <formula>NOT(ISERROR(SEARCH("Met",C7)))</formula>
    </cfRule>
  </conditionalFormatting>
  <conditionalFormatting sqref="C13:C15">
    <cfRule type="containsText" dxfId="0" priority="2" operator="containsText" text="Not">
      <formula>NOT(ISERROR(SEARCH("Not",C13)))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&amp;C&amp;"-,Regular"&amp;10July 2020 Fiscal sustainability report: Charts and tables.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0"/>
  <sheetViews>
    <sheetView showGridLines="0" zoomScaleNormal="100" workbookViewId="0"/>
  </sheetViews>
  <sheetFormatPr defaultRowHeight="12.75" x14ac:dyDescent="0.2"/>
  <cols>
    <col min="1" max="1" width="8.88671875" style="66"/>
    <col min="2" max="6" width="7.109375" style="66" customWidth="1"/>
    <col min="7" max="7" width="7.21875" style="66" customWidth="1"/>
    <col min="8" max="11" width="7.109375" style="66" customWidth="1"/>
    <col min="12" max="16384" width="8.88671875" style="66"/>
  </cols>
  <sheetData>
    <row r="1" spans="1:11" ht="39.950000000000003" customHeight="1" x14ac:dyDescent="0.2">
      <c r="A1" s="65" t="s">
        <v>12</v>
      </c>
    </row>
    <row r="2" spans="1:11" ht="17.25" x14ac:dyDescent="0.3">
      <c r="B2" s="67" t="s">
        <v>5</v>
      </c>
    </row>
    <row r="3" spans="1:11" ht="13.5" thickBot="1" x14ac:dyDescent="0.25"/>
    <row r="4" spans="1:11" ht="13.5" thickBot="1" x14ac:dyDescent="0.25">
      <c r="B4" s="98"/>
      <c r="C4" s="99"/>
      <c r="D4" s="99"/>
      <c r="E4" s="120" t="s">
        <v>52</v>
      </c>
      <c r="F4" s="120"/>
      <c r="G4" s="120"/>
      <c r="H4" s="120"/>
      <c r="I4" s="120"/>
      <c r="J4" s="120"/>
      <c r="K4" s="120"/>
    </row>
    <row r="5" spans="1:11" ht="13.5" thickTop="1" x14ac:dyDescent="0.2">
      <c r="B5" s="110" t="s">
        <v>53</v>
      </c>
      <c r="C5" s="111"/>
      <c r="D5" s="111"/>
      <c r="E5" s="100">
        <v>1.5</v>
      </c>
      <c r="F5" s="112" t="s">
        <v>54</v>
      </c>
      <c r="G5" s="112"/>
      <c r="H5" s="112"/>
      <c r="I5" s="112"/>
      <c r="J5" s="112"/>
      <c r="K5" s="112"/>
    </row>
    <row r="6" spans="1:11" x14ac:dyDescent="0.2">
      <c r="B6" s="110" t="s">
        <v>55</v>
      </c>
      <c r="C6" s="111"/>
      <c r="D6" s="111"/>
      <c r="E6" s="100" t="s">
        <v>56</v>
      </c>
      <c r="F6" s="112"/>
      <c r="G6" s="112"/>
      <c r="H6" s="112"/>
      <c r="I6" s="112"/>
      <c r="J6" s="112"/>
      <c r="K6" s="112"/>
    </row>
    <row r="7" spans="1:11" x14ac:dyDescent="0.2">
      <c r="B7" s="117" t="s">
        <v>57</v>
      </c>
      <c r="C7" s="112"/>
      <c r="D7" s="112"/>
      <c r="E7" s="100">
        <v>3.8344999999999914</v>
      </c>
      <c r="F7" s="112" t="s">
        <v>58</v>
      </c>
      <c r="G7" s="112"/>
      <c r="H7" s="112"/>
      <c r="I7" s="112"/>
      <c r="J7" s="112"/>
      <c r="K7" s="112"/>
    </row>
    <row r="8" spans="1:11" x14ac:dyDescent="0.2">
      <c r="B8" s="117" t="s">
        <v>59</v>
      </c>
      <c r="C8" s="112"/>
      <c r="D8" s="112"/>
      <c r="E8" s="100">
        <v>3.8344999999999914</v>
      </c>
      <c r="F8" s="112" t="s">
        <v>60</v>
      </c>
      <c r="G8" s="112"/>
      <c r="H8" s="112"/>
      <c r="I8" s="112"/>
      <c r="J8" s="112"/>
      <c r="K8" s="112"/>
    </row>
    <row r="9" spans="1:11" x14ac:dyDescent="0.2">
      <c r="B9" s="117" t="s">
        <v>61</v>
      </c>
      <c r="C9" s="112"/>
      <c r="D9" s="112"/>
      <c r="E9" s="100">
        <v>2.2999999999999998</v>
      </c>
      <c r="F9" s="112" t="s">
        <v>62</v>
      </c>
      <c r="G9" s="112"/>
      <c r="H9" s="112"/>
      <c r="I9" s="112"/>
      <c r="J9" s="112"/>
      <c r="K9" s="112"/>
    </row>
    <row r="10" spans="1:11" x14ac:dyDescent="0.2">
      <c r="B10" s="117" t="s">
        <v>63</v>
      </c>
      <c r="C10" s="112"/>
      <c r="D10" s="112"/>
      <c r="E10" s="100">
        <v>2</v>
      </c>
      <c r="F10" s="112" t="s">
        <v>64</v>
      </c>
      <c r="G10" s="112"/>
      <c r="H10" s="112"/>
      <c r="I10" s="112"/>
      <c r="J10" s="112"/>
      <c r="K10" s="112"/>
    </row>
    <row r="11" spans="1:11" x14ac:dyDescent="0.2">
      <c r="B11" s="117" t="s">
        <v>65</v>
      </c>
      <c r="C11" s="112"/>
      <c r="D11" s="112"/>
      <c r="E11" s="100">
        <v>2.9</v>
      </c>
      <c r="F11" s="112" t="s">
        <v>66</v>
      </c>
      <c r="G11" s="112"/>
      <c r="H11" s="112"/>
      <c r="I11" s="112"/>
      <c r="J11" s="112"/>
      <c r="K11" s="112"/>
    </row>
    <row r="12" spans="1:11" x14ac:dyDescent="0.2">
      <c r="B12" s="117" t="s">
        <v>67</v>
      </c>
      <c r="C12" s="112"/>
      <c r="D12" s="112"/>
      <c r="E12" s="100">
        <v>2.8</v>
      </c>
      <c r="F12" s="112" t="s">
        <v>68</v>
      </c>
      <c r="G12" s="112"/>
      <c r="H12" s="112"/>
      <c r="I12" s="112"/>
      <c r="J12" s="112"/>
      <c r="K12" s="112"/>
    </row>
    <row r="13" spans="1:11" x14ac:dyDescent="0.2">
      <c r="B13" s="118" t="s">
        <v>69</v>
      </c>
      <c r="C13" s="119"/>
      <c r="D13" s="119"/>
      <c r="E13" s="100">
        <v>4.1944999999999917</v>
      </c>
      <c r="F13" s="112" t="s">
        <v>70</v>
      </c>
      <c r="G13" s="112"/>
      <c r="H13" s="112"/>
      <c r="I13" s="112"/>
      <c r="J13" s="112"/>
      <c r="K13" s="112"/>
    </row>
    <row r="14" spans="1:11" x14ac:dyDescent="0.2">
      <c r="B14" s="110" t="s">
        <v>71</v>
      </c>
      <c r="C14" s="111"/>
      <c r="D14" s="111"/>
      <c r="E14" s="101" t="s">
        <v>56</v>
      </c>
      <c r="F14" s="112"/>
      <c r="G14" s="112"/>
      <c r="H14" s="112"/>
      <c r="I14" s="112"/>
      <c r="J14" s="112"/>
      <c r="K14" s="112"/>
    </row>
    <row r="15" spans="1:11" x14ac:dyDescent="0.2">
      <c r="B15" s="117" t="s">
        <v>72</v>
      </c>
      <c r="C15" s="112"/>
      <c r="D15" s="112"/>
      <c r="E15" s="100">
        <v>4.0830286153114885</v>
      </c>
      <c r="F15" s="112" t="s">
        <v>73</v>
      </c>
      <c r="G15" s="112"/>
      <c r="H15" s="112"/>
      <c r="I15" s="112"/>
      <c r="J15" s="112"/>
      <c r="K15" s="112"/>
    </row>
    <row r="16" spans="1:11" x14ac:dyDescent="0.2">
      <c r="B16" s="117" t="s">
        <v>74</v>
      </c>
      <c r="C16" s="112"/>
      <c r="D16" s="112"/>
      <c r="E16" s="100">
        <v>4.0830286153114885</v>
      </c>
      <c r="F16" s="112" t="s">
        <v>73</v>
      </c>
      <c r="G16" s="112"/>
      <c r="H16" s="112"/>
      <c r="I16" s="112"/>
      <c r="J16" s="112"/>
      <c r="K16" s="112"/>
    </row>
    <row r="17" spans="2:11" x14ac:dyDescent="0.2">
      <c r="B17" s="110" t="s">
        <v>75</v>
      </c>
      <c r="C17" s="111"/>
      <c r="D17" s="111"/>
      <c r="E17" s="101" t="s">
        <v>56</v>
      </c>
      <c r="F17" s="112"/>
      <c r="G17" s="112"/>
      <c r="H17" s="112"/>
      <c r="I17" s="112"/>
      <c r="J17" s="112"/>
      <c r="K17" s="112"/>
    </row>
    <row r="18" spans="2:11" x14ac:dyDescent="0.2">
      <c r="B18" s="113" t="s">
        <v>76</v>
      </c>
      <c r="C18" s="114"/>
      <c r="D18" s="114"/>
      <c r="E18" s="102">
        <v>4.6736504063190409E-2</v>
      </c>
      <c r="F18" s="114" t="s">
        <v>54</v>
      </c>
      <c r="G18" s="114"/>
      <c r="H18" s="114"/>
      <c r="I18" s="114"/>
      <c r="J18" s="114"/>
      <c r="K18" s="114"/>
    </row>
    <row r="19" spans="2:11" ht="11.25" customHeight="1" x14ac:dyDescent="0.2">
      <c r="B19" s="115" t="s">
        <v>77</v>
      </c>
      <c r="C19" s="116"/>
      <c r="D19" s="116"/>
      <c r="E19" s="103">
        <v>1.5474375516241423</v>
      </c>
      <c r="F19" s="116" t="s">
        <v>78</v>
      </c>
      <c r="G19" s="116"/>
      <c r="H19" s="116"/>
      <c r="I19" s="116"/>
      <c r="J19" s="116"/>
      <c r="K19" s="116"/>
    </row>
    <row r="20" spans="2:11" ht="11.25" customHeight="1" thickBot="1" x14ac:dyDescent="0.25">
      <c r="B20" s="108" t="s">
        <v>79</v>
      </c>
      <c r="C20" s="109"/>
      <c r="D20" s="109"/>
      <c r="E20" s="104">
        <v>3.8830286153114884</v>
      </c>
      <c r="F20" s="109" t="s">
        <v>80</v>
      </c>
      <c r="G20" s="109"/>
      <c r="H20" s="109"/>
      <c r="I20" s="109"/>
      <c r="J20" s="109"/>
      <c r="K20" s="109"/>
    </row>
  </sheetData>
  <mergeCells count="33">
    <mergeCell ref="B7:D7"/>
    <mergeCell ref="F7:K7"/>
    <mergeCell ref="E4:K4"/>
    <mergeCell ref="B5:D5"/>
    <mergeCell ref="F5:K5"/>
    <mergeCell ref="B6:D6"/>
    <mergeCell ref="F6:K6"/>
    <mergeCell ref="B8:D8"/>
    <mergeCell ref="F8:K8"/>
    <mergeCell ref="B9:D9"/>
    <mergeCell ref="F9:K9"/>
    <mergeCell ref="B10:D10"/>
    <mergeCell ref="F10:K10"/>
    <mergeCell ref="B11:D11"/>
    <mergeCell ref="F11:K11"/>
    <mergeCell ref="B12:D12"/>
    <mergeCell ref="F12:K12"/>
    <mergeCell ref="B13:D13"/>
    <mergeCell ref="F13:K13"/>
    <mergeCell ref="B14:D14"/>
    <mergeCell ref="F14:K14"/>
    <mergeCell ref="B15:D15"/>
    <mergeCell ref="F15:K15"/>
    <mergeCell ref="B16:D16"/>
    <mergeCell ref="F16:K16"/>
    <mergeCell ref="B20:D20"/>
    <mergeCell ref="F20:K20"/>
    <mergeCell ref="B17:D17"/>
    <mergeCell ref="F17:K17"/>
    <mergeCell ref="B18:D18"/>
    <mergeCell ref="F18:K18"/>
    <mergeCell ref="B19:D19"/>
    <mergeCell ref="F19:K19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&amp;C&amp;"-,Regular"&amp;10July 2020 Fiscal sustainability report: Charts and tables.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31"/>
  <sheetViews>
    <sheetView showGridLines="0" zoomScaleNormal="100" workbookViewId="0"/>
  </sheetViews>
  <sheetFormatPr defaultRowHeight="12.75" x14ac:dyDescent="0.2"/>
  <cols>
    <col min="1" max="16384" width="8.88671875" style="5"/>
  </cols>
  <sheetData>
    <row r="1" spans="1:2" ht="39.950000000000003" customHeight="1" x14ac:dyDescent="0.2">
      <c r="A1" s="7" t="s">
        <v>12</v>
      </c>
    </row>
    <row r="2" spans="1:2" ht="17.25" x14ac:dyDescent="0.3">
      <c r="B2" s="6" t="s">
        <v>6</v>
      </c>
    </row>
    <row r="24" spans="2:8" ht="13.5" thickBot="1" x14ac:dyDescent="0.25"/>
    <row r="25" spans="2:8" ht="64.5" thickBot="1" x14ac:dyDescent="0.25">
      <c r="B25" s="8"/>
      <c r="C25" s="9" t="s">
        <v>81</v>
      </c>
      <c r="D25" s="9" t="s">
        <v>82</v>
      </c>
      <c r="E25" s="9" t="s">
        <v>83</v>
      </c>
      <c r="F25" s="9" t="s">
        <v>84</v>
      </c>
      <c r="G25" s="9" t="s">
        <v>85</v>
      </c>
      <c r="H25" s="12" t="s">
        <v>86</v>
      </c>
    </row>
    <row r="26" spans="2:8" x14ac:dyDescent="0.2">
      <c r="B26" s="10">
        <v>0</v>
      </c>
      <c r="C26" s="44">
        <v>772.06299999999999</v>
      </c>
      <c r="D26" s="44">
        <v>806.26300000000003</v>
      </c>
      <c r="E26" s="44">
        <v>714.96199999999999</v>
      </c>
      <c r="F26" s="44">
        <v>-34.200000000000045</v>
      </c>
      <c r="G26" s="44">
        <v>-57.100999999999999</v>
      </c>
      <c r="H26" s="45">
        <v>-91.301000000000045</v>
      </c>
    </row>
    <row r="27" spans="2:8" x14ac:dyDescent="0.2">
      <c r="B27" s="10">
        <v>1</v>
      </c>
      <c r="C27" s="44">
        <v>772.95100000000002</v>
      </c>
      <c r="D27" s="44">
        <v>807.64200000000005</v>
      </c>
      <c r="E27" s="44">
        <v>715.51599999999996</v>
      </c>
      <c r="F27" s="44">
        <v>-34.691000000000031</v>
      </c>
      <c r="G27" s="44">
        <v>-57.435000000000059</v>
      </c>
      <c r="H27" s="45">
        <v>-92.12600000000009</v>
      </c>
    </row>
    <row r="28" spans="2:8" x14ac:dyDescent="0.2">
      <c r="B28" s="10">
        <v>2</v>
      </c>
      <c r="C28" s="44">
        <v>775.32600000000002</v>
      </c>
      <c r="D28" s="44">
        <v>810.52499999999998</v>
      </c>
      <c r="E28" s="44">
        <v>717.05100000000004</v>
      </c>
      <c r="F28" s="44">
        <v>-35.198999999999955</v>
      </c>
      <c r="G28" s="44">
        <v>-58.274999999999977</v>
      </c>
      <c r="H28" s="45">
        <v>-93.473999999999933</v>
      </c>
    </row>
    <row r="29" spans="2:8" x14ac:dyDescent="0.2">
      <c r="B29" s="10">
        <v>3</v>
      </c>
      <c r="C29" s="44">
        <v>777.14200000000005</v>
      </c>
      <c r="D29" s="44">
        <v>813.05200000000002</v>
      </c>
      <c r="E29" s="44">
        <v>718.24199999999996</v>
      </c>
      <c r="F29" s="44">
        <v>-35.909999999999968</v>
      </c>
      <c r="G29" s="44">
        <v>-58.900000000000091</v>
      </c>
      <c r="H29" s="45">
        <v>-94.810000000000059</v>
      </c>
    </row>
    <row r="30" spans="2:8" x14ac:dyDescent="0.2">
      <c r="B30" s="10">
        <v>4</v>
      </c>
      <c r="C30" s="44">
        <v>778.58799999999997</v>
      </c>
      <c r="D30" s="44">
        <v>815.37</v>
      </c>
      <c r="E30" s="44">
        <v>719.21500000000003</v>
      </c>
      <c r="F30" s="44">
        <v>-36.782000000000039</v>
      </c>
      <c r="G30" s="44">
        <v>-59.372999999999934</v>
      </c>
      <c r="H30" s="45">
        <v>-96.154999999999973</v>
      </c>
    </row>
    <row r="31" spans="2:8" x14ac:dyDescent="0.2">
      <c r="B31" s="10">
        <v>5</v>
      </c>
      <c r="C31" s="44">
        <v>779.73800000000006</v>
      </c>
      <c r="D31" s="44">
        <v>817.62099999999998</v>
      </c>
      <c r="E31" s="44">
        <v>720.18799999999999</v>
      </c>
      <c r="F31" s="44">
        <v>-37.882999999999925</v>
      </c>
      <c r="G31" s="44">
        <v>-59.550000000000068</v>
      </c>
      <c r="H31" s="45">
        <v>-97.432999999999993</v>
      </c>
    </row>
    <row r="32" spans="2:8" x14ac:dyDescent="0.2">
      <c r="B32" s="10">
        <v>6</v>
      </c>
      <c r="C32" s="44">
        <v>780.59799999999996</v>
      </c>
      <c r="D32" s="44">
        <v>819.72699999999998</v>
      </c>
      <c r="E32" s="44">
        <v>721.14800000000002</v>
      </c>
      <c r="F32" s="44">
        <v>-39.129000000000019</v>
      </c>
      <c r="G32" s="44">
        <v>-59.449999999999932</v>
      </c>
      <c r="H32" s="45">
        <v>-98.578999999999951</v>
      </c>
    </row>
    <row r="33" spans="2:8" x14ac:dyDescent="0.2">
      <c r="B33" s="10">
        <v>7</v>
      </c>
      <c r="C33" s="44">
        <v>781.41</v>
      </c>
      <c r="D33" s="44">
        <v>821.88</v>
      </c>
      <c r="E33" s="44">
        <v>722.15800000000002</v>
      </c>
      <c r="F33" s="44">
        <v>-40.470000000000027</v>
      </c>
      <c r="G33" s="44">
        <v>-59.251999999999953</v>
      </c>
      <c r="H33" s="45">
        <v>-99.72199999999998</v>
      </c>
    </row>
    <row r="34" spans="2:8" x14ac:dyDescent="0.2">
      <c r="B34" s="10">
        <v>8</v>
      </c>
      <c r="C34" s="44">
        <v>782.529</v>
      </c>
      <c r="D34" s="44">
        <v>824.25</v>
      </c>
      <c r="E34" s="44">
        <v>723.48</v>
      </c>
      <c r="F34" s="44">
        <v>-41.721000000000004</v>
      </c>
      <c r="G34" s="44">
        <v>-59.048999999999978</v>
      </c>
      <c r="H34" s="45">
        <v>-100.76999999999998</v>
      </c>
    </row>
    <row r="35" spans="2:8" x14ac:dyDescent="0.2">
      <c r="B35" s="10">
        <v>9</v>
      </c>
      <c r="C35" s="44">
        <v>784.06299999999999</v>
      </c>
      <c r="D35" s="44">
        <v>826.85199999999998</v>
      </c>
      <c r="E35" s="44">
        <v>725.23699999999997</v>
      </c>
      <c r="F35" s="44">
        <v>-42.788999999999987</v>
      </c>
      <c r="G35" s="44">
        <v>-58.826000000000022</v>
      </c>
      <c r="H35" s="45">
        <v>-101.61500000000001</v>
      </c>
    </row>
    <row r="36" spans="2:8" x14ac:dyDescent="0.2">
      <c r="B36" s="10">
        <v>10</v>
      </c>
      <c r="C36" s="44">
        <v>786.24300000000005</v>
      </c>
      <c r="D36" s="44">
        <v>829.774</v>
      </c>
      <c r="E36" s="44">
        <v>727.29200000000003</v>
      </c>
      <c r="F36" s="44">
        <v>-43.530999999999949</v>
      </c>
      <c r="G36" s="44">
        <v>-58.951000000000022</v>
      </c>
      <c r="H36" s="45">
        <v>-102.48199999999997</v>
      </c>
    </row>
    <row r="37" spans="2:8" x14ac:dyDescent="0.2">
      <c r="B37" s="10">
        <v>11</v>
      </c>
      <c r="C37" s="44">
        <v>789.19</v>
      </c>
      <c r="D37" s="44">
        <v>833.11500000000001</v>
      </c>
      <c r="E37" s="44">
        <v>729.77200000000005</v>
      </c>
      <c r="F37" s="44">
        <v>-43.924999999999955</v>
      </c>
      <c r="G37" s="44">
        <v>-59.418000000000006</v>
      </c>
      <c r="H37" s="45">
        <v>-103.34299999999996</v>
      </c>
    </row>
    <row r="38" spans="2:8" x14ac:dyDescent="0.2">
      <c r="B38" s="10">
        <v>12</v>
      </c>
      <c r="C38" s="44">
        <v>792.92700000000002</v>
      </c>
      <c r="D38" s="44">
        <v>836.78499999999997</v>
      </c>
      <c r="E38" s="44">
        <v>732.89</v>
      </c>
      <c r="F38" s="44">
        <v>-43.857999999999947</v>
      </c>
      <c r="G38" s="44">
        <v>-60.037000000000035</v>
      </c>
      <c r="H38" s="45">
        <v>-103.89499999999998</v>
      </c>
    </row>
    <row r="39" spans="2:8" x14ac:dyDescent="0.2">
      <c r="B39" s="10">
        <v>13</v>
      </c>
      <c r="C39" s="44">
        <v>797.41200000000003</v>
      </c>
      <c r="D39" s="44">
        <v>840.70899999999995</v>
      </c>
      <c r="E39" s="44">
        <v>736.67899999999997</v>
      </c>
      <c r="F39" s="44">
        <v>-43.296999999999912</v>
      </c>
      <c r="G39" s="44">
        <v>-60.733000000000061</v>
      </c>
      <c r="H39" s="45">
        <v>-104.02999999999997</v>
      </c>
    </row>
    <row r="40" spans="2:8" x14ac:dyDescent="0.2">
      <c r="B40" s="10">
        <v>14</v>
      </c>
      <c r="C40" s="44">
        <v>802.60699999999997</v>
      </c>
      <c r="D40" s="44">
        <v>844.88400000000001</v>
      </c>
      <c r="E40" s="44">
        <v>741.19600000000003</v>
      </c>
      <c r="F40" s="44">
        <v>-42.277000000000044</v>
      </c>
      <c r="G40" s="44">
        <v>-61.410999999999945</v>
      </c>
      <c r="H40" s="45">
        <v>-103.68799999999999</v>
      </c>
    </row>
    <row r="41" spans="2:8" x14ac:dyDescent="0.2">
      <c r="B41" s="10">
        <v>15</v>
      </c>
      <c r="C41" s="44">
        <v>808.798</v>
      </c>
      <c r="D41" s="44">
        <v>849.35699999999997</v>
      </c>
      <c r="E41" s="44">
        <v>746.745</v>
      </c>
      <c r="F41" s="44">
        <v>-40.558999999999969</v>
      </c>
      <c r="G41" s="44">
        <v>-62.052999999999997</v>
      </c>
      <c r="H41" s="45">
        <v>-102.61199999999997</v>
      </c>
    </row>
    <row r="42" spans="2:8" x14ac:dyDescent="0.2">
      <c r="B42" s="10">
        <v>16</v>
      </c>
      <c r="C42" s="44">
        <v>815.76099999999997</v>
      </c>
      <c r="D42" s="44">
        <v>853.93299999999999</v>
      </c>
      <c r="E42" s="44">
        <v>753.13</v>
      </c>
      <c r="F42" s="44">
        <v>-38.172000000000025</v>
      </c>
      <c r="G42" s="44">
        <v>-62.630999999999972</v>
      </c>
      <c r="H42" s="45">
        <v>-100.803</v>
      </c>
    </row>
    <row r="43" spans="2:8" x14ac:dyDescent="0.2">
      <c r="B43" s="10">
        <v>17</v>
      </c>
      <c r="C43" s="44">
        <v>823.77300000000002</v>
      </c>
      <c r="D43" s="44">
        <v>859.04100000000005</v>
      </c>
      <c r="E43" s="44">
        <v>760.34500000000003</v>
      </c>
      <c r="F43" s="44">
        <v>-35.268000000000029</v>
      </c>
      <c r="G43" s="44">
        <v>-63.427999999999997</v>
      </c>
      <c r="H43" s="45">
        <v>-98.696000000000026</v>
      </c>
    </row>
    <row r="44" spans="2:8" x14ac:dyDescent="0.2">
      <c r="B44" s="10">
        <v>18</v>
      </c>
      <c r="C44" s="44">
        <v>833.43700000000001</v>
      </c>
      <c r="D44" s="44">
        <v>865.38599999999997</v>
      </c>
      <c r="E44" s="44">
        <v>768.69100000000003</v>
      </c>
      <c r="F44" s="44">
        <v>-31.948999999999955</v>
      </c>
      <c r="G44" s="44">
        <v>-64.745999999999981</v>
      </c>
      <c r="H44" s="45">
        <v>-96.694999999999936</v>
      </c>
    </row>
    <row r="45" spans="2:8" x14ac:dyDescent="0.2">
      <c r="B45" s="10">
        <v>19</v>
      </c>
      <c r="C45" s="44">
        <v>846.44399999999996</v>
      </c>
      <c r="D45" s="44">
        <v>874.64400000000001</v>
      </c>
      <c r="E45" s="44">
        <v>779.19100000000003</v>
      </c>
      <c r="F45" s="44">
        <v>-28.200000000000045</v>
      </c>
      <c r="G45" s="44">
        <v>-67.252999999999929</v>
      </c>
      <c r="H45" s="45">
        <v>-95.452999999999975</v>
      </c>
    </row>
    <row r="46" spans="2:8" x14ac:dyDescent="0.2">
      <c r="B46" s="10">
        <v>20</v>
      </c>
      <c r="C46" s="44">
        <v>861.86300000000006</v>
      </c>
      <c r="D46" s="44">
        <v>885.87900000000002</v>
      </c>
      <c r="E46" s="44">
        <v>791.11300000000006</v>
      </c>
      <c r="F46" s="44">
        <v>-24.015999999999963</v>
      </c>
      <c r="G46" s="44">
        <v>-70.75</v>
      </c>
      <c r="H46" s="45">
        <v>-94.765999999999963</v>
      </c>
    </row>
    <row r="47" spans="2:8" x14ac:dyDescent="0.2">
      <c r="B47" s="10">
        <v>21</v>
      </c>
      <c r="C47" s="44">
        <v>875.28099999999995</v>
      </c>
      <c r="D47" s="44">
        <v>895.57299999999998</v>
      </c>
      <c r="E47" s="44">
        <v>801.44500000000005</v>
      </c>
      <c r="F47" s="44">
        <v>-20.29200000000003</v>
      </c>
      <c r="G47" s="44">
        <v>-73.835999999999899</v>
      </c>
      <c r="H47" s="45">
        <v>-94.127999999999929</v>
      </c>
    </row>
    <row r="48" spans="2:8" x14ac:dyDescent="0.2">
      <c r="B48" s="10">
        <v>22</v>
      </c>
      <c r="C48" s="44">
        <v>886.77200000000005</v>
      </c>
      <c r="D48" s="44">
        <v>903.93899999999996</v>
      </c>
      <c r="E48" s="44">
        <v>810.197</v>
      </c>
      <c r="F48" s="44">
        <v>-17.166999999999916</v>
      </c>
      <c r="G48" s="44">
        <v>-76.575000000000045</v>
      </c>
      <c r="H48" s="45">
        <v>-93.741999999999962</v>
      </c>
    </row>
    <row r="49" spans="2:8" x14ac:dyDescent="0.2">
      <c r="B49" s="10">
        <v>23</v>
      </c>
      <c r="C49" s="44">
        <v>897.21699999999998</v>
      </c>
      <c r="D49" s="44">
        <v>911.53300000000002</v>
      </c>
      <c r="E49" s="44">
        <v>817.98099999999999</v>
      </c>
      <c r="F49" s="44">
        <v>-14.316000000000031</v>
      </c>
      <c r="G49" s="44">
        <v>-79.23599999999999</v>
      </c>
      <c r="H49" s="45">
        <v>-93.552000000000021</v>
      </c>
    </row>
    <row r="50" spans="2:8" x14ac:dyDescent="0.2">
      <c r="B50" s="10">
        <v>24</v>
      </c>
      <c r="C50" s="44">
        <v>904.49900000000002</v>
      </c>
      <c r="D50" s="44">
        <v>916.20500000000004</v>
      </c>
      <c r="E50" s="44">
        <v>823.33699999999999</v>
      </c>
      <c r="F50" s="44">
        <v>-11.706000000000017</v>
      </c>
      <c r="G50" s="44">
        <v>-81.162000000000035</v>
      </c>
      <c r="H50" s="45">
        <v>-92.868000000000052</v>
      </c>
    </row>
    <row r="51" spans="2:8" x14ac:dyDescent="0.2">
      <c r="B51" s="10">
        <v>25</v>
      </c>
      <c r="C51" s="44">
        <v>908.55899999999997</v>
      </c>
      <c r="D51" s="44">
        <v>917.97400000000005</v>
      </c>
      <c r="E51" s="44">
        <v>827.01900000000001</v>
      </c>
      <c r="F51" s="44">
        <v>-9.4150000000000773</v>
      </c>
      <c r="G51" s="44">
        <v>-81.539999999999964</v>
      </c>
      <c r="H51" s="45">
        <v>-90.955000000000041</v>
      </c>
    </row>
    <row r="52" spans="2:8" x14ac:dyDescent="0.2">
      <c r="B52" s="10">
        <v>26</v>
      </c>
      <c r="C52" s="44">
        <v>910.84699999999998</v>
      </c>
      <c r="D52" s="44">
        <v>918.24599999999998</v>
      </c>
      <c r="E52" s="44">
        <v>829.97400000000005</v>
      </c>
      <c r="F52" s="44">
        <v>-7.3990000000000009</v>
      </c>
      <c r="G52" s="44">
        <v>-80.872999999999934</v>
      </c>
      <c r="H52" s="45">
        <v>-88.271999999999935</v>
      </c>
    </row>
    <row r="53" spans="2:8" x14ac:dyDescent="0.2">
      <c r="B53" s="10">
        <v>27</v>
      </c>
      <c r="C53" s="44">
        <v>910.91099999999994</v>
      </c>
      <c r="D53" s="44">
        <v>917.31500000000005</v>
      </c>
      <c r="E53" s="44">
        <v>830.85500000000002</v>
      </c>
      <c r="F53" s="44">
        <v>-6.40400000000011</v>
      </c>
      <c r="G53" s="44">
        <v>-80.055999999999926</v>
      </c>
      <c r="H53" s="45">
        <v>-86.460000000000036</v>
      </c>
    </row>
    <row r="54" spans="2:8" x14ac:dyDescent="0.2">
      <c r="B54" s="10">
        <v>28</v>
      </c>
      <c r="C54" s="44">
        <v>909.29300000000001</v>
      </c>
      <c r="D54" s="44">
        <v>915.23699999999997</v>
      </c>
      <c r="E54" s="44">
        <v>830.29300000000001</v>
      </c>
      <c r="F54" s="44">
        <v>-5.94399999999996</v>
      </c>
      <c r="G54" s="44">
        <v>-79</v>
      </c>
      <c r="H54" s="45">
        <v>-84.94399999999996</v>
      </c>
    </row>
    <row r="55" spans="2:8" x14ac:dyDescent="0.2">
      <c r="B55" s="10">
        <v>29</v>
      </c>
      <c r="C55" s="44">
        <v>906.69399999999996</v>
      </c>
      <c r="D55" s="44">
        <v>911.27800000000002</v>
      </c>
      <c r="E55" s="44">
        <v>828.74</v>
      </c>
      <c r="F55" s="44">
        <v>-4.58400000000006</v>
      </c>
      <c r="G55" s="44">
        <v>-77.953999999999951</v>
      </c>
      <c r="H55" s="45">
        <v>-82.538000000000011</v>
      </c>
    </row>
    <row r="56" spans="2:8" x14ac:dyDescent="0.2">
      <c r="B56" s="10">
        <v>30</v>
      </c>
      <c r="C56" s="44">
        <v>902.63099999999997</v>
      </c>
      <c r="D56" s="44">
        <v>906.21299999999997</v>
      </c>
      <c r="E56" s="44">
        <v>826.29399999999998</v>
      </c>
      <c r="F56" s="44">
        <v>-3.5819999999999936</v>
      </c>
      <c r="G56" s="44">
        <v>-76.336999999999989</v>
      </c>
      <c r="H56" s="45">
        <v>-79.918999999999983</v>
      </c>
    </row>
    <row r="57" spans="2:8" x14ac:dyDescent="0.2">
      <c r="B57" s="10">
        <v>31</v>
      </c>
      <c r="C57" s="44">
        <v>896.80200000000002</v>
      </c>
      <c r="D57" s="44">
        <v>901.053</v>
      </c>
      <c r="E57" s="44">
        <v>822.72400000000005</v>
      </c>
      <c r="F57" s="44">
        <v>-4.2509999999999764</v>
      </c>
      <c r="G57" s="44">
        <v>-74.077999999999975</v>
      </c>
      <c r="H57" s="45">
        <v>-78.328999999999951</v>
      </c>
    </row>
    <row r="58" spans="2:8" x14ac:dyDescent="0.2">
      <c r="B58" s="10">
        <v>32</v>
      </c>
      <c r="C58" s="44">
        <v>890.72900000000004</v>
      </c>
      <c r="D58" s="44">
        <v>896.16200000000003</v>
      </c>
      <c r="E58" s="44">
        <v>818.83699999999999</v>
      </c>
      <c r="F58" s="44">
        <v>-5.4329999999999927</v>
      </c>
      <c r="G58" s="44">
        <v>-71.892000000000053</v>
      </c>
      <c r="H58" s="45">
        <v>-77.325000000000045</v>
      </c>
    </row>
    <row r="59" spans="2:8" x14ac:dyDescent="0.2">
      <c r="B59" s="10">
        <v>33</v>
      </c>
      <c r="C59" s="44">
        <v>884.80799999999999</v>
      </c>
      <c r="D59" s="44">
        <v>891.94500000000005</v>
      </c>
      <c r="E59" s="44">
        <v>815.12300000000005</v>
      </c>
      <c r="F59" s="44">
        <v>-7.1370000000000573</v>
      </c>
      <c r="G59" s="44">
        <v>-69.684999999999945</v>
      </c>
      <c r="H59" s="45">
        <v>-76.822000000000003</v>
      </c>
    </row>
    <row r="60" spans="2:8" x14ac:dyDescent="0.2">
      <c r="B60" s="10">
        <v>34</v>
      </c>
      <c r="C60" s="44">
        <v>879.32399999999996</v>
      </c>
      <c r="D60" s="44">
        <v>888.303</v>
      </c>
      <c r="E60" s="44">
        <v>811.86300000000006</v>
      </c>
      <c r="F60" s="44">
        <v>-8.9790000000000418</v>
      </c>
      <c r="G60" s="44">
        <v>-67.460999999999899</v>
      </c>
      <c r="H60" s="45">
        <v>-76.439999999999941</v>
      </c>
    </row>
    <row r="61" spans="2:8" x14ac:dyDescent="0.2">
      <c r="B61" s="10">
        <v>35</v>
      </c>
      <c r="C61" s="44">
        <v>874.601</v>
      </c>
      <c r="D61" s="44">
        <v>885.61300000000006</v>
      </c>
      <c r="E61" s="44">
        <v>809.21199999999999</v>
      </c>
      <c r="F61" s="44">
        <v>-11.012000000000057</v>
      </c>
      <c r="G61" s="44">
        <v>-65.38900000000001</v>
      </c>
      <c r="H61" s="45">
        <v>-76.401000000000067</v>
      </c>
    </row>
    <row r="62" spans="2:8" x14ac:dyDescent="0.2">
      <c r="B62" s="10">
        <v>36</v>
      </c>
      <c r="C62" s="44">
        <v>870.56600000000003</v>
      </c>
      <c r="D62" s="44">
        <v>884.05399999999997</v>
      </c>
      <c r="E62" s="44">
        <v>806.99300000000005</v>
      </c>
      <c r="F62" s="44">
        <v>-13.487999999999943</v>
      </c>
      <c r="G62" s="44">
        <v>-63.572999999999979</v>
      </c>
      <c r="H62" s="45">
        <v>-77.060999999999922</v>
      </c>
    </row>
    <row r="63" spans="2:8" x14ac:dyDescent="0.2">
      <c r="B63" s="10">
        <v>37</v>
      </c>
      <c r="C63" s="44">
        <v>867.09500000000003</v>
      </c>
      <c r="D63" s="44">
        <v>883.62400000000002</v>
      </c>
      <c r="E63" s="44">
        <v>805.24099999999999</v>
      </c>
      <c r="F63" s="44">
        <v>-16.528999999999996</v>
      </c>
      <c r="G63" s="44">
        <v>-61.854000000000042</v>
      </c>
      <c r="H63" s="45">
        <v>-78.383000000000038</v>
      </c>
    </row>
    <row r="64" spans="2:8" x14ac:dyDescent="0.2">
      <c r="B64" s="10">
        <v>38</v>
      </c>
      <c r="C64" s="44">
        <v>864.35799999999995</v>
      </c>
      <c r="D64" s="44">
        <v>884.10900000000004</v>
      </c>
      <c r="E64" s="44">
        <v>804.17700000000002</v>
      </c>
      <c r="F64" s="44">
        <v>-19.75100000000009</v>
      </c>
      <c r="G64" s="44">
        <v>-60.180999999999926</v>
      </c>
      <c r="H64" s="45">
        <v>-79.932000000000016</v>
      </c>
    </row>
    <row r="65" spans="2:8" x14ac:dyDescent="0.2">
      <c r="B65" s="10">
        <v>39</v>
      </c>
      <c r="C65" s="44">
        <v>862.40099999999995</v>
      </c>
      <c r="D65" s="44">
        <v>885.36</v>
      </c>
      <c r="E65" s="44">
        <v>803.84900000000005</v>
      </c>
      <c r="F65" s="44">
        <v>-22.95900000000006</v>
      </c>
      <c r="G65" s="44">
        <v>-58.551999999999907</v>
      </c>
      <c r="H65" s="45">
        <v>-81.510999999999967</v>
      </c>
    </row>
    <row r="66" spans="2:8" x14ac:dyDescent="0.2">
      <c r="B66" s="10">
        <v>40</v>
      </c>
      <c r="C66" s="44">
        <v>861.173</v>
      </c>
      <c r="D66" s="44">
        <v>887.24099999999999</v>
      </c>
      <c r="E66" s="44">
        <v>803.76199999999994</v>
      </c>
      <c r="F66" s="44">
        <v>-26.067999999999984</v>
      </c>
      <c r="G66" s="44">
        <v>-57.411000000000058</v>
      </c>
      <c r="H66" s="45">
        <v>-83.479000000000042</v>
      </c>
    </row>
    <row r="67" spans="2:8" x14ac:dyDescent="0.2">
      <c r="B67" s="10">
        <v>41</v>
      </c>
      <c r="C67" s="44">
        <v>860.64800000000002</v>
      </c>
      <c r="D67" s="44">
        <v>889.625</v>
      </c>
      <c r="E67" s="44">
        <v>804.03399999999999</v>
      </c>
      <c r="F67" s="44">
        <v>-28.976999999999975</v>
      </c>
      <c r="G67" s="44">
        <v>-56.614000000000033</v>
      </c>
      <c r="H67" s="45">
        <v>-85.591000000000008</v>
      </c>
    </row>
    <row r="68" spans="2:8" x14ac:dyDescent="0.2">
      <c r="B68" s="10">
        <v>42</v>
      </c>
      <c r="C68" s="44">
        <v>861.06200000000001</v>
      </c>
      <c r="D68" s="44">
        <v>892.44100000000003</v>
      </c>
      <c r="E68" s="44">
        <v>804.99099999999999</v>
      </c>
      <c r="F68" s="44">
        <v>-31.379000000000019</v>
      </c>
      <c r="G68" s="44">
        <v>-56.071000000000026</v>
      </c>
      <c r="H68" s="45">
        <v>-87.450000000000045</v>
      </c>
    </row>
    <row r="69" spans="2:8" x14ac:dyDescent="0.2">
      <c r="B69" s="10">
        <v>43</v>
      </c>
      <c r="C69" s="44">
        <v>861.87800000000004</v>
      </c>
      <c r="D69" s="44">
        <v>894.95799999999997</v>
      </c>
      <c r="E69" s="44">
        <v>806.09199999999998</v>
      </c>
      <c r="F69" s="44">
        <v>-33.079999999999927</v>
      </c>
      <c r="G69" s="44">
        <v>-55.786000000000058</v>
      </c>
      <c r="H69" s="45">
        <v>-88.865999999999985</v>
      </c>
    </row>
    <row r="70" spans="2:8" x14ac:dyDescent="0.2">
      <c r="B70" s="10">
        <v>44</v>
      </c>
      <c r="C70" s="44">
        <v>862.62900000000002</v>
      </c>
      <c r="D70" s="44">
        <v>897.02599999999995</v>
      </c>
      <c r="E70" s="44">
        <v>807.06299999999999</v>
      </c>
      <c r="F70" s="44">
        <v>-34.396999999999935</v>
      </c>
      <c r="G70" s="44">
        <v>-55.566000000000031</v>
      </c>
      <c r="H70" s="45">
        <v>-89.962999999999965</v>
      </c>
    </row>
    <row r="71" spans="2:8" x14ac:dyDescent="0.2">
      <c r="B71" s="10">
        <v>45</v>
      </c>
      <c r="C71" s="44">
        <v>863.35299999999995</v>
      </c>
      <c r="D71" s="44">
        <v>898.88300000000004</v>
      </c>
      <c r="E71" s="44">
        <v>807.74199999999996</v>
      </c>
      <c r="F71" s="44">
        <v>-35.530000000000086</v>
      </c>
      <c r="G71" s="44">
        <v>-55.61099999999999</v>
      </c>
      <c r="H71" s="45">
        <v>-91.141000000000076</v>
      </c>
    </row>
    <row r="72" spans="2:8" x14ac:dyDescent="0.2">
      <c r="B72" s="10">
        <v>46</v>
      </c>
      <c r="C72" s="44">
        <v>863.89200000000005</v>
      </c>
      <c r="D72" s="44">
        <v>900.10799999999995</v>
      </c>
      <c r="E72" s="44">
        <v>808.06500000000005</v>
      </c>
      <c r="F72" s="44">
        <v>-36.215999999999894</v>
      </c>
      <c r="G72" s="44">
        <v>-55.826999999999998</v>
      </c>
      <c r="H72" s="45">
        <v>-92.042999999999893</v>
      </c>
    </row>
    <row r="73" spans="2:8" x14ac:dyDescent="0.2">
      <c r="B73" s="10">
        <v>47</v>
      </c>
      <c r="C73" s="44">
        <v>866.65200000000004</v>
      </c>
      <c r="D73" s="44">
        <v>900.76800000000003</v>
      </c>
      <c r="E73" s="44">
        <v>810.51300000000003</v>
      </c>
      <c r="F73" s="44">
        <v>-34.115999999999985</v>
      </c>
      <c r="G73" s="44">
        <v>-56.13900000000001</v>
      </c>
      <c r="H73" s="45">
        <v>-90.254999999999995</v>
      </c>
    </row>
    <row r="74" spans="2:8" x14ac:dyDescent="0.2">
      <c r="B74" s="10">
        <v>48</v>
      </c>
      <c r="C74" s="44">
        <v>871.34299999999996</v>
      </c>
      <c r="D74" s="44">
        <v>901.55499999999995</v>
      </c>
      <c r="E74" s="44">
        <v>814.83199999999999</v>
      </c>
      <c r="F74" s="44">
        <v>-30.211999999999989</v>
      </c>
      <c r="G74" s="44">
        <v>-56.510999999999967</v>
      </c>
      <c r="H74" s="45">
        <v>-86.722999999999956</v>
      </c>
    </row>
    <row r="75" spans="2:8" x14ac:dyDescent="0.2">
      <c r="B75" s="10">
        <v>49</v>
      </c>
      <c r="C75" s="44">
        <v>875.33</v>
      </c>
      <c r="D75" s="44">
        <v>902.72500000000002</v>
      </c>
      <c r="E75" s="44">
        <v>818.68399999999997</v>
      </c>
      <c r="F75" s="44">
        <v>-27.394999999999982</v>
      </c>
      <c r="G75" s="44">
        <v>-56.646000000000072</v>
      </c>
      <c r="H75" s="45">
        <v>-84.041000000000054</v>
      </c>
    </row>
    <row r="76" spans="2:8" x14ac:dyDescent="0.2">
      <c r="B76" s="10">
        <v>50</v>
      </c>
      <c r="C76" s="44">
        <v>871.97900000000004</v>
      </c>
      <c r="D76" s="44">
        <v>903.42499999999995</v>
      </c>
      <c r="E76" s="44">
        <v>816.31100000000004</v>
      </c>
      <c r="F76" s="44">
        <v>-31.445999999999913</v>
      </c>
      <c r="G76" s="44">
        <v>-55.668000000000006</v>
      </c>
      <c r="H76" s="45">
        <v>-87.113999999999919</v>
      </c>
    </row>
    <row r="77" spans="2:8" x14ac:dyDescent="0.2">
      <c r="B77" s="10">
        <v>51</v>
      </c>
      <c r="C77" s="44">
        <v>896.64800000000002</v>
      </c>
      <c r="D77" s="44">
        <v>903.49300000000005</v>
      </c>
      <c r="E77" s="44">
        <v>842.66</v>
      </c>
      <c r="F77" s="44">
        <v>-6.8450000000000273</v>
      </c>
      <c r="G77" s="44">
        <v>-53.988000000000056</v>
      </c>
      <c r="H77" s="45">
        <v>-60.833000000000084</v>
      </c>
    </row>
    <row r="78" spans="2:8" x14ac:dyDescent="0.2">
      <c r="B78" s="10">
        <v>52</v>
      </c>
      <c r="C78" s="44">
        <v>917.19500000000005</v>
      </c>
      <c r="D78" s="44">
        <v>892.15899999999999</v>
      </c>
      <c r="E78" s="44">
        <v>864.73299999999995</v>
      </c>
      <c r="F78" s="44">
        <v>25.036000000000058</v>
      </c>
      <c r="G78" s="44">
        <v>-52.462000000000103</v>
      </c>
      <c r="H78" s="45">
        <v>-27.426000000000045</v>
      </c>
    </row>
    <row r="79" spans="2:8" x14ac:dyDescent="0.2">
      <c r="B79" s="10">
        <v>53</v>
      </c>
      <c r="C79" s="44">
        <v>935.77800000000002</v>
      </c>
      <c r="D79" s="44">
        <v>913.25199999999995</v>
      </c>
      <c r="E79" s="44">
        <v>884.71500000000003</v>
      </c>
      <c r="F79" s="44">
        <v>22.526000000000067</v>
      </c>
      <c r="G79" s="44">
        <v>-51.062999999999988</v>
      </c>
      <c r="H79" s="45">
        <v>-28.536999999999921</v>
      </c>
    </row>
    <row r="80" spans="2:8" x14ac:dyDescent="0.2">
      <c r="B80" s="10">
        <v>54</v>
      </c>
      <c r="C80" s="44">
        <v>930.53499999999997</v>
      </c>
      <c r="D80" s="44">
        <v>910.91800000000001</v>
      </c>
      <c r="E80" s="44">
        <v>880.52599999999995</v>
      </c>
      <c r="F80" s="44">
        <v>19.616999999999962</v>
      </c>
      <c r="G80" s="44">
        <v>-50.009000000000015</v>
      </c>
      <c r="H80" s="45">
        <v>-30.392000000000053</v>
      </c>
    </row>
    <row r="81" spans="2:8" x14ac:dyDescent="0.2">
      <c r="B81" s="10">
        <v>55</v>
      </c>
      <c r="C81" s="44">
        <v>931.89800000000002</v>
      </c>
      <c r="D81" s="44">
        <v>912.92100000000005</v>
      </c>
      <c r="E81" s="44">
        <v>882.73800000000006</v>
      </c>
      <c r="F81" s="44">
        <v>18.976999999999975</v>
      </c>
      <c r="G81" s="44">
        <v>-49.159999999999968</v>
      </c>
      <c r="H81" s="45">
        <v>-30.182999999999993</v>
      </c>
    </row>
    <row r="82" spans="2:8" x14ac:dyDescent="0.2">
      <c r="B82" s="10">
        <v>56</v>
      </c>
      <c r="C82" s="44">
        <v>944.27300000000002</v>
      </c>
      <c r="D82" s="44">
        <v>925.86699999999996</v>
      </c>
      <c r="E82" s="44">
        <v>895.89300000000003</v>
      </c>
      <c r="F82" s="44">
        <v>18.406000000000063</v>
      </c>
      <c r="G82" s="44">
        <v>-48.379999999999995</v>
      </c>
      <c r="H82" s="45">
        <v>-29.973999999999933</v>
      </c>
    </row>
    <row r="83" spans="2:8" x14ac:dyDescent="0.2">
      <c r="B83" s="10">
        <v>57</v>
      </c>
      <c r="C83" s="44">
        <v>963.73699999999997</v>
      </c>
      <c r="D83" s="44">
        <v>945.95500000000004</v>
      </c>
      <c r="E83" s="44">
        <v>916.07</v>
      </c>
      <c r="F83" s="44">
        <v>17.781999999999925</v>
      </c>
      <c r="G83" s="44">
        <v>-47.666999999999916</v>
      </c>
      <c r="H83" s="45">
        <v>-29.884999999999991</v>
      </c>
    </row>
    <row r="84" spans="2:8" x14ac:dyDescent="0.2">
      <c r="B84" s="10">
        <v>58</v>
      </c>
      <c r="C84" s="44">
        <v>946.47</v>
      </c>
      <c r="D84" s="44">
        <v>928.95600000000002</v>
      </c>
      <c r="E84" s="44">
        <v>899.48099999999999</v>
      </c>
      <c r="F84" s="44">
        <v>17.51400000000001</v>
      </c>
      <c r="G84" s="44">
        <v>-46.989000000000033</v>
      </c>
      <c r="H84" s="45">
        <v>-29.475000000000023</v>
      </c>
    </row>
    <row r="85" spans="2:8" x14ac:dyDescent="0.2">
      <c r="B85" s="10">
        <v>59</v>
      </c>
      <c r="C85" s="44">
        <v>925.77700000000004</v>
      </c>
      <c r="D85" s="44">
        <v>908.05499999999995</v>
      </c>
      <c r="E85" s="44">
        <v>879.8</v>
      </c>
      <c r="F85" s="44">
        <v>17.722000000000094</v>
      </c>
      <c r="G85" s="44">
        <v>-45.977000000000089</v>
      </c>
      <c r="H85" s="45">
        <v>-28.254999999999995</v>
      </c>
    </row>
    <row r="86" spans="2:8" x14ac:dyDescent="0.2">
      <c r="B86" s="10">
        <v>60</v>
      </c>
      <c r="C86" s="44">
        <v>911.89400000000001</v>
      </c>
      <c r="D86" s="44">
        <v>894.48099999999999</v>
      </c>
      <c r="E86" s="44">
        <v>867.49</v>
      </c>
      <c r="F86" s="44">
        <v>17.413000000000011</v>
      </c>
      <c r="G86" s="44">
        <v>-44.403999999999996</v>
      </c>
      <c r="H86" s="45">
        <v>-26.990999999999985</v>
      </c>
    </row>
    <row r="87" spans="2:8" x14ac:dyDescent="0.2">
      <c r="B87" s="10">
        <v>61</v>
      </c>
      <c r="C87" s="44">
        <v>912.36</v>
      </c>
      <c r="D87" s="44">
        <v>894.86699999999996</v>
      </c>
      <c r="E87" s="44">
        <v>869.83600000000001</v>
      </c>
      <c r="F87" s="44">
        <v>17.493000000000052</v>
      </c>
      <c r="G87" s="44">
        <v>-42.524000000000001</v>
      </c>
      <c r="H87" s="45">
        <v>-25.030999999999949</v>
      </c>
    </row>
    <row r="88" spans="2:8" x14ac:dyDescent="0.2">
      <c r="B88" s="10">
        <v>62</v>
      </c>
      <c r="C88" s="44">
        <v>881.02599999999995</v>
      </c>
      <c r="D88" s="44">
        <v>863.73199999999997</v>
      </c>
      <c r="E88" s="44">
        <v>840.43399999999997</v>
      </c>
      <c r="F88" s="44">
        <v>17.293999999999983</v>
      </c>
      <c r="G88" s="44">
        <v>-40.591999999999985</v>
      </c>
      <c r="H88" s="45">
        <v>-23.298000000000002</v>
      </c>
    </row>
    <row r="89" spans="2:8" x14ac:dyDescent="0.2">
      <c r="B89" s="10">
        <v>63</v>
      </c>
      <c r="C89" s="44">
        <v>860.12699999999995</v>
      </c>
      <c r="D89" s="44">
        <v>842.82500000000005</v>
      </c>
      <c r="E89" s="44">
        <v>821.399</v>
      </c>
      <c r="F89" s="44">
        <v>17.301999999999907</v>
      </c>
      <c r="G89" s="44">
        <v>-38.727999999999952</v>
      </c>
      <c r="H89" s="45">
        <v>-21.426000000000045</v>
      </c>
    </row>
    <row r="90" spans="2:8" x14ac:dyDescent="0.2">
      <c r="B90" s="10">
        <v>64</v>
      </c>
      <c r="C90" s="44">
        <v>826.33199999999999</v>
      </c>
      <c r="D90" s="44">
        <v>809.11900000000003</v>
      </c>
      <c r="E90" s="44">
        <v>789.32100000000003</v>
      </c>
      <c r="F90" s="44">
        <v>17.212999999999965</v>
      </c>
      <c r="G90" s="44">
        <v>-37.010999999999967</v>
      </c>
      <c r="H90" s="45">
        <v>-19.798000000000002</v>
      </c>
    </row>
    <row r="91" spans="2:8" x14ac:dyDescent="0.2">
      <c r="B91" s="10">
        <v>65</v>
      </c>
      <c r="C91" s="44">
        <v>808.4</v>
      </c>
      <c r="D91" s="44">
        <v>791.24900000000002</v>
      </c>
      <c r="E91" s="44">
        <v>772.85400000000004</v>
      </c>
      <c r="F91" s="44">
        <v>17.150999999999954</v>
      </c>
      <c r="G91" s="44">
        <v>-35.545999999999935</v>
      </c>
      <c r="H91" s="45">
        <v>-18.394999999999982</v>
      </c>
    </row>
    <row r="92" spans="2:8" x14ac:dyDescent="0.2">
      <c r="B92" s="10">
        <v>66</v>
      </c>
      <c r="C92" s="44">
        <v>783.23900000000003</v>
      </c>
      <c r="D92" s="44">
        <v>765.77099999999996</v>
      </c>
      <c r="E92" s="44">
        <v>749.21199999999999</v>
      </c>
      <c r="F92" s="44">
        <v>17.468000000000075</v>
      </c>
      <c r="G92" s="44">
        <v>-34.027000000000044</v>
      </c>
      <c r="H92" s="45">
        <v>-16.558999999999969</v>
      </c>
    </row>
    <row r="93" spans="2:8" x14ac:dyDescent="0.2">
      <c r="B93" s="10">
        <v>67</v>
      </c>
      <c r="C93" s="44">
        <v>766.89700000000005</v>
      </c>
      <c r="D93" s="44">
        <v>749.63699999999994</v>
      </c>
      <c r="E93" s="44">
        <v>734.84299999999996</v>
      </c>
      <c r="F93" s="44">
        <v>17.260000000000105</v>
      </c>
      <c r="G93" s="44">
        <v>-32.054000000000087</v>
      </c>
      <c r="H93" s="45">
        <v>-14.793999999999983</v>
      </c>
    </row>
    <row r="94" spans="2:8" x14ac:dyDescent="0.2">
      <c r="B94" s="10">
        <v>68</v>
      </c>
      <c r="C94" s="44">
        <v>779.46699999999998</v>
      </c>
      <c r="D94" s="44">
        <v>761.59900000000005</v>
      </c>
      <c r="E94" s="44">
        <v>750.62</v>
      </c>
      <c r="F94" s="44">
        <v>17.867999999999938</v>
      </c>
      <c r="G94" s="44">
        <v>-28.84699999999998</v>
      </c>
      <c r="H94" s="45">
        <v>-10.979000000000042</v>
      </c>
    </row>
    <row r="95" spans="2:8" x14ac:dyDescent="0.2">
      <c r="B95" s="10">
        <v>69</v>
      </c>
      <c r="C95" s="44">
        <v>789.65800000000002</v>
      </c>
      <c r="D95" s="44">
        <v>772.399</v>
      </c>
      <c r="E95" s="44">
        <v>765.09199999999998</v>
      </c>
      <c r="F95" s="44">
        <v>17.259000000000015</v>
      </c>
      <c r="G95" s="44">
        <v>-24.566000000000031</v>
      </c>
      <c r="H95" s="45">
        <v>-7.3070000000000164</v>
      </c>
    </row>
    <row r="96" spans="2:8" x14ac:dyDescent="0.2">
      <c r="B96" s="10">
        <v>70</v>
      </c>
      <c r="C96" s="44">
        <v>807.03700000000003</v>
      </c>
      <c r="D96" s="44">
        <v>787.43499999999995</v>
      </c>
      <c r="E96" s="44">
        <v>786.33399999999995</v>
      </c>
      <c r="F96" s="44">
        <v>19.602000000000089</v>
      </c>
      <c r="G96" s="44">
        <v>-20.703000000000088</v>
      </c>
      <c r="H96" s="45">
        <v>-1.1009999999999991</v>
      </c>
    </row>
    <row r="97" spans="2:8" x14ac:dyDescent="0.2">
      <c r="B97" s="10">
        <v>71</v>
      </c>
      <c r="C97" s="44">
        <v>804.904</v>
      </c>
      <c r="D97" s="44">
        <v>790.13499999999999</v>
      </c>
      <c r="E97" s="44">
        <v>787.774</v>
      </c>
      <c r="F97" s="44">
        <v>14.769000000000005</v>
      </c>
      <c r="G97" s="44">
        <v>-17.129999999999995</v>
      </c>
      <c r="H97" s="45">
        <v>-2.36099999999999</v>
      </c>
    </row>
    <row r="98" spans="2:8" x14ac:dyDescent="0.2">
      <c r="B98" s="10">
        <v>72</v>
      </c>
      <c r="C98" s="44">
        <v>812.57600000000002</v>
      </c>
      <c r="D98" s="44">
        <v>804.53700000000003</v>
      </c>
      <c r="E98" s="44">
        <v>799.10500000000002</v>
      </c>
      <c r="F98" s="44">
        <v>8.0389999999999873</v>
      </c>
      <c r="G98" s="44">
        <v>-13.471000000000004</v>
      </c>
      <c r="H98" s="45">
        <v>-5.4320000000000164</v>
      </c>
    </row>
    <row r="99" spans="2:8" x14ac:dyDescent="0.2">
      <c r="B99" s="10">
        <v>73</v>
      </c>
      <c r="C99" s="44">
        <v>802.78499999999997</v>
      </c>
      <c r="D99" s="44">
        <v>795.87300000000005</v>
      </c>
      <c r="E99" s="44">
        <v>792.30399999999997</v>
      </c>
      <c r="F99" s="44">
        <v>6.9119999999999209</v>
      </c>
      <c r="G99" s="44">
        <v>-10.480999999999995</v>
      </c>
      <c r="H99" s="45">
        <v>-3.5690000000000737</v>
      </c>
    </row>
    <row r="100" spans="2:8" x14ac:dyDescent="0.2">
      <c r="B100" s="10">
        <v>74</v>
      </c>
      <c r="C100" s="44">
        <v>789.57799999999997</v>
      </c>
      <c r="D100" s="44">
        <v>784.46</v>
      </c>
      <c r="E100" s="44">
        <v>780.65300000000002</v>
      </c>
      <c r="F100" s="44">
        <v>5.1179999999999382</v>
      </c>
      <c r="G100" s="44">
        <v>-8.9249999999999545</v>
      </c>
      <c r="H100" s="45">
        <v>-3.8070000000000164</v>
      </c>
    </row>
    <row r="101" spans="2:8" x14ac:dyDescent="0.2">
      <c r="B101" s="10">
        <v>75</v>
      </c>
      <c r="C101" s="44">
        <v>795.74699999999996</v>
      </c>
      <c r="D101" s="44">
        <v>796.20299999999997</v>
      </c>
      <c r="E101" s="44">
        <v>787.58299999999997</v>
      </c>
      <c r="F101" s="44">
        <v>-0.45600000000001728</v>
      </c>
      <c r="G101" s="44">
        <v>-8.1639999999999873</v>
      </c>
      <c r="H101" s="45">
        <v>-8.6200000000000045</v>
      </c>
    </row>
    <row r="102" spans="2:8" x14ac:dyDescent="0.2">
      <c r="B102" s="10">
        <v>76</v>
      </c>
      <c r="C102" s="44">
        <v>783.04300000000001</v>
      </c>
      <c r="D102" s="44">
        <v>786.52</v>
      </c>
      <c r="E102" s="44">
        <v>775.60599999999999</v>
      </c>
      <c r="F102" s="44">
        <v>-3.4769999999999754</v>
      </c>
      <c r="G102" s="44">
        <v>-7.4370000000000118</v>
      </c>
      <c r="H102" s="45">
        <v>-10.913999999999987</v>
      </c>
    </row>
    <row r="103" spans="2:8" x14ac:dyDescent="0.2">
      <c r="B103" s="10">
        <v>77</v>
      </c>
      <c r="C103" s="44">
        <v>789.15300000000002</v>
      </c>
      <c r="D103" s="44">
        <v>793.09100000000001</v>
      </c>
      <c r="E103" s="44">
        <v>782.31700000000001</v>
      </c>
      <c r="F103" s="44">
        <v>-3.9379999999999882</v>
      </c>
      <c r="G103" s="44">
        <v>-6.8360000000000127</v>
      </c>
      <c r="H103" s="45">
        <v>-10.774000000000001</v>
      </c>
    </row>
    <row r="104" spans="2:8" x14ac:dyDescent="0.2">
      <c r="B104" s="10">
        <v>78</v>
      </c>
      <c r="C104" s="44">
        <v>784.68600000000004</v>
      </c>
      <c r="D104" s="44">
        <v>791.76499999999999</v>
      </c>
      <c r="E104" s="44">
        <v>778.553</v>
      </c>
      <c r="F104" s="44">
        <v>-7.0789999999999509</v>
      </c>
      <c r="G104" s="44">
        <v>-6.1330000000000382</v>
      </c>
      <c r="H104" s="45">
        <v>-13.211999999999989</v>
      </c>
    </row>
    <row r="105" spans="2:8" x14ac:dyDescent="0.2">
      <c r="B105" s="10">
        <v>79</v>
      </c>
      <c r="C105" s="44">
        <v>750.96699999999998</v>
      </c>
      <c r="D105" s="44">
        <v>759.83399999999995</v>
      </c>
      <c r="E105" s="44">
        <v>745.05100000000004</v>
      </c>
      <c r="F105" s="44">
        <v>-8.8669999999999618</v>
      </c>
      <c r="G105" s="44">
        <v>-5.91599999999994</v>
      </c>
      <c r="H105" s="45">
        <v>-14.782999999999902</v>
      </c>
    </row>
    <row r="106" spans="2:8" x14ac:dyDescent="0.2">
      <c r="B106" s="10">
        <v>80</v>
      </c>
      <c r="C106" s="44">
        <v>723.25300000000004</v>
      </c>
      <c r="D106" s="44">
        <v>733.12</v>
      </c>
      <c r="E106" s="44">
        <v>717.03700000000003</v>
      </c>
      <c r="F106" s="44">
        <v>-9.8669999999999618</v>
      </c>
      <c r="G106" s="44">
        <v>-6.2160000000000082</v>
      </c>
      <c r="H106" s="45">
        <v>-16.08299999999997</v>
      </c>
    </row>
    <row r="107" spans="2:8" x14ac:dyDescent="0.2">
      <c r="B107" s="10">
        <v>81</v>
      </c>
      <c r="C107" s="44">
        <v>706.13300000000004</v>
      </c>
      <c r="D107" s="44">
        <v>718.02200000000005</v>
      </c>
      <c r="E107" s="44">
        <v>699.71400000000006</v>
      </c>
      <c r="F107" s="44">
        <v>-11.88900000000001</v>
      </c>
      <c r="G107" s="44">
        <v>-6.4189999999999827</v>
      </c>
      <c r="H107" s="45">
        <v>-18.307999999999993</v>
      </c>
    </row>
    <row r="108" spans="2:8" x14ac:dyDescent="0.2">
      <c r="B108" s="10">
        <v>82</v>
      </c>
      <c r="C108" s="44">
        <v>665.49099999999999</v>
      </c>
      <c r="D108" s="44">
        <v>679.22</v>
      </c>
      <c r="E108" s="44">
        <v>658.89700000000005</v>
      </c>
      <c r="F108" s="44">
        <v>-13.729000000000042</v>
      </c>
      <c r="G108" s="44">
        <v>-6.5939999999999372</v>
      </c>
      <c r="H108" s="45">
        <v>-20.322999999999979</v>
      </c>
    </row>
    <row r="109" spans="2:8" x14ac:dyDescent="0.2">
      <c r="B109" s="10">
        <v>83</v>
      </c>
      <c r="C109" s="44">
        <v>643.846</v>
      </c>
      <c r="D109" s="44">
        <v>658.71699999999998</v>
      </c>
      <c r="E109" s="44">
        <v>637.09400000000005</v>
      </c>
      <c r="F109" s="44">
        <v>-14.870999999999981</v>
      </c>
      <c r="G109" s="44">
        <v>-6.7519999999999527</v>
      </c>
      <c r="H109" s="45">
        <v>-21.622999999999934</v>
      </c>
    </row>
    <row r="110" spans="2:8" x14ac:dyDescent="0.2">
      <c r="B110" s="10">
        <v>84</v>
      </c>
      <c r="C110" s="44">
        <v>614.81799999999998</v>
      </c>
      <c r="D110" s="44">
        <v>632.41999999999996</v>
      </c>
      <c r="E110" s="44">
        <v>608.09100000000001</v>
      </c>
      <c r="F110" s="44">
        <v>-17.601999999999975</v>
      </c>
      <c r="G110" s="44">
        <v>-6.7269999999999754</v>
      </c>
      <c r="H110" s="45">
        <v>-24.328999999999951</v>
      </c>
    </row>
    <row r="111" spans="2:8" x14ac:dyDescent="0.2">
      <c r="B111" s="10">
        <v>85</v>
      </c>
      <c r="C111" s="44">
        <v>570.80399999999997</v>
      </c>
      <c r="D111" s="44">
        <v>590.46299999999997</v>
      </c>
      <c r="E111" s="44">
        <v>564.30899999999997</v>
      </c>
      <c r="F111" s="44">
        <v>-19.658999999999992</v>
      </c>
      <c r="G111" s="44">
        <v>-6.4950000000000045</v>
      </c>
      <c r="H111" s="45">
        <v>-26.153999999999996</v>
      </c>
    </row>
    <row r="112" spans="2:8" x14ac:dyDescent="0.2">
      <c r="B112" s="10">
        <v>86</v>
      </c>
      <c r="C112" s="44">
        <v>541.95600000000002</v>
      </c>
      <c r="D112" s="44">
        <v>564.69299999999998</v>
      </c>
      <c r="E112" s="44">
        <v>535.755</v>
      </c>
      <c r="F112" s="44">
        <v>-22.736999999999966</v>
      </c>
      <c r="G112" s="44">
        <v>-6.2010000000000218</v>
      </c>
      <c r="H112" s="45">
        <v>-28.937999999999988</v>
      </c>
    </row>
    <row r="113" spans="2:8" x14ac:dyDescent="0.2">
      <c r="B113" s="10">
        <v>87</v>
      </c>
      <c r="C113" s="44">
        <v>506.61399999999998</v>
      </c>
      <c r="D113" s="44">
        <v>532.18499999999995</v>
      </c>
      <c r="E113" s="44">
        <v>500.733</v>
      </c>
      <c r="F113" s="44">
        <v>-25.57099999999997</v>
      </c>
      <c r="G113" s="44">
        <v>-5.8809999999999718</v>
      </c>
      <c r="H113" s="45">
        <v>-31.451999999999941</v>
      </c>
    </row>
    <row r="114" spans="2:8" x14ac:dyDescent="0.2">
      <c r="B114" s="10">
        <v>88</v>
      </c>
      <c r="C114" s="44">
        <v>472.81599999999997</v>
      </c>
      <c r="D114" s="44">
        <v>501.83100000000002</v>
      </c>
      <c r="E114" s="44">
        <v>467.26600000000002</v>
      </c>
      <c r="F114" s="44">
        <v>-29.015000000000043</v>
      </c>
      <c r="G114" s="44">
        <v>-5.5499999999999545</v>
      </c>
      <c r="H114" s="45">
        <v>-34.564999999999998</v>
      </c>
    </row>
    <row r="115" spans="2:8" x14ac:dyDescent="0.2">
      <c r="B115" s="10">
        <v>89</v>
      </c>
      <c r="C115" s="44">
        <v>433.46800000000002</v>
      </c>
      <c r="D115" s="44">
        <v>465.85899999999998</v>
      </c>
      <c r="E115" s="44">
        <v>428.44900000000001</v>
      </c>
      <c r="F115" s="44">
        <v>-32.390999999999963</v>
      </c>
      <c r="G115" s="44">
        <v>-5.0190000000000055</v>
      </c>
      <c r="H115" s="45">
        <v>-37.409999999999968</v>
      </c>
    </row>
    <row r="116" spans="2:8" x14ac:dyDescent="0.2">
      <c r="B116" s="10">
        <v>90</v>
      </c>
      <c r="C116" s="44">
        <v>377.68200000000002</v>
      </c>
      <c r="D116" s="44">
        <v>411.00900000000001</v>
      </c>
      <c r="E116" s="44">
        <v>373.36200000000002</v>
      </c>
      <c r="F116" s="44">
        <v>-33.326999999999998</v>
      </c>
      <c r="G116" s="44">
        <v>-4.3199999999999932</v>
      </c>
      <c r="H116" s="45">
        <v>-37.646999999999991</v>
      </c>
    </row>
    <row r="117" spans="2:8" x14ac:dyDescent="0.2">
      <c r="B117" s="10">
        <v>91</v>
      </c>
      <c r="C117" s="44">
        <v>315.77100000000002</v>
      </c>
      <c r="D117" s="44">
        <v>348.97300000000001</v>
      </c>
      <c r="E117" s="44">
        <v>312.13499999999999</v>
      </c>
      <c r="F117" s="44">
        <v>-33.201999999999998</v>
      </c>
      <c r="G117" s="44">
        <v>-3.6360000000000241</v>
      </c>
      <c r="H117" s="45">
        <v>-36.838000000000022</v>
      </c>
    </row>
    <row r="118" spans="2:8" x14ac:dyDescent="0.2">
      <c r="B118" s="10">
        <v>92</v>
      </c>
      <c r="C118" s="44">
        <v>272.98899999999998</v>
      </c>
      <c r="D118" s="44">
        <v>308.09500000000003</v>
      </c>
      <c r="E118" s="44">
        <v>270.03399999999999</v>
      </c>
      <c r="F118" s="44">
        <v>-35.106000000000051</v>
      </c>
      <c r="G118" s="44">
        <v>-2.9549999999999841</v>
      </c>
      <c r="H118" s="45">
        <v>-38.061000000000035</v>
      </c>
    </row>
    <row r="119" spans="2:8" x14ac:dyDescent="0.2">
      <c r="B119" s="10">
        <v>93</v>
      </c>
      <c r="C119" s="44">
        <v>239.48</v>
      </c>
      <c r="D119" s="44">
        <v>277.37599999999998</v>
      </c>
      <c r="E119" s="44">
        <v>237.14</v>
      </c>
      <c r="F119" s="44">
        <v>-37.895999999999987</v>
      </c>
      <c r="G119" s="44">
        <v>-2.3400000000000034</v>
      </c>
      <c r="H119" s="45">
        <v>-40.23599999999999</v>
      </c>
    </row>
    <row r="120" spans="2:8" x14ac:dyDescent="0.2">
      <c r="B120" s="10">
        <v>94</v>
      </c>
      <c r="C120" s="44">
        <v>205.19399999999999</v>
      </c>
      <c r="D120" s="44">
        <v>245.68899999999999</v>
      </c>
      <c r="E120" s="44">
        <v>203.41399999999999</v>
      </c>
      <c r="F120" s="44">
        <v>-40.495000000000005</v>
      </c>
      <c r="G120" s="44">
        <v>-1.7800000000000011</v>
      </c>
      <c r="H120" s="45">
        <v>-42.275000000000006</v>
      </c>
    </row>
    <row r="121" spans="2:8" x14ac:dyDescent="0.2">
      <c r="B121" s="10">
        <v>95</v>
      </c>
      <c r="C121" s="44">
        <v>171.505</v>
      </c>
      <c r="D121" s="44">
        <v>213.80600000000001</v>
      </c>
      <c r="E121" s="44">
        <v>170.21</v>
      </c>
      <c r="F121" s="44">
        <v>-42.301000000000016</v>
      </c>
      <c r="G121" s="44">
        <v>-1.2949999999999875</v>
      </c>
      <c r="H121" s="45">
        <v>-43.596000000000004</v>
      </c>
    </row>
    <row r="122" spans="2:8" x14ac:dyDescent="0.2">
      <c r="B122" s="10">
        <v>96</v>
      </c>
      <c r="C122" s="44">
        <v>142.96100000000001</v>
      </c>
      <c r="D122" s="44">
        <v>186.79400000000001</v>
      </c>
      <c r="E122" s="44">
        <v>142.053</v>
      </c>
      <c r="F122" s="44">
        <v>-43.832999999999998</v>
      </c>
      <c r="G122" s="44">
        <v>-0.90800000000001546</v>
      </c>
      <c r="H122" s="45">
        <v>-44.741000000000014</v>
      </c>
    </row>
    <row r="123" spans="2:8" x14ac:dyDescent="0.2">
      <c r="B123" s="10">
        <v>97</v>
      </c>
      <c r="C123" s="44">
        <v>115.444</v>
      </c>
      <c r="D123" s="44">
        <v>159.57499999999999</v>
      </c>
      <c r="E123" s="44">
        <v>114.84</v>
      </c>
      <c r="F123" s="44">
        <v>-44.130999999999986</v>
      </c>
      <c r="G123" s="44">
        <v>-0.6039999999999992</v>
      </c>
      <c r="H123" s="45">
        <v>-44.734999999999985</v>
      </c>
    </row>
    <row r="124" spans="2:8" x14ac:dyDescent="0.2">
      <c r="B124" s="10">
        <v>98</v>
      </c>
      <c r="C124" s="44">
        <v>89.248000000000005</v>
      </c>
      <c r="D124" s="44">
        <v>131.88800000000001</v>
      </c>
      <c r="E124" s="44">
        <v>88.876000000000005</v>
      </c>
      <c r="F124" s="44">
        <v>-42.64</v>
      </c>
      <c r="G124" s="44">
        <v>-0.37199999999999989</v>
      </c>
      <c r="H124" s="45">
        <v>-43.012</v>
      </c>
    </row>
    <row r="125" spans="2:8" x14ac:dyDescent="0.2">
      <c r="B125" s="10">
        <v>99</v>
      </c>
      <c r="C125" s="44">
        <v>62.765999999999998</v>
      </c>
      <c r="D125" s="44">
        <v>100.501</v>
      </c>
      <c r="E125" s="44">
        <v>62.542000000000002</v>
      </c>
      <c r="F125" s="44">
        <v>-37.735000000000007</v>
      </c>
      <c r="G125" s="44">
        <v>-0.22399999999999665</v>
      </c>
      <c r="H125" s="45">
        <v>-37.959000000000003</v>
      </c>
    </row>
    <row r="126" spans="2:8" x14ac:dyDescent="0.2">
      <c r="B126" s="10">
        <v>100</v>
      </c>
      <c r="C126" s="44">
        <v>44.284999999999997</v>
      </c>
      <c r="D126" s="44">
        <v>77.989000000000004</v>
      </c>
      <c r="E126" s="44">
        <v>44.152999999999999</v>
      </c>
      <c r="F126" s="44">
        <v>-33.704000000000008</v>
      </c>
      <c r="G126" s="44">
        <v>-0.1319999999999979</v>
      </c>
      <c r="H126" s="45">
        <v>-33.836000000000006</v>
      </c>
    </row>
    <row r="127" spans="2:8" x14ac:dyDescent="0.2">
      <c r="B127" s="10">
        <v>101</v>
      </c>
      <c r="C127" s="44">
        <v>29.087</v>
      </c>
      <c r="D127" s="44">
        <v>57.305</v>
      </c>
      <c r="E127" s="44">
        <v>29.015999999999998</v>
      </c>
      <c r="F127" s="44">
        <v>-28.218</v>
      </c>
      <c r="G127" s="44">
        <v>-7.1000000000001506E-2</v>
      </c>
      <c r="H127" s="45">
        <v>-28.289000000000001</v>
      </c>
    </row>
    <row r="128" spans="2:8" x14ac:dyDescent="0.2">
      <c r="B128" s="10">
        <v>102</v>
      </c>
      <c r="C128" s="44">
        <v>18.356000000000002</v>
      </c>
      <c r="D128" s="44">
        <v>41.225999999999999</v>
      </c>
      <c r="E128" s="44">
        <v>18.32</v>
      </c>
      <c r="F128" s="44">
        <v>-22.869999999999997</v>
      </c>
      <c r="G128" s="44">
        <v>-3.6000000000001364E-2</v>
      </c>
      <c r="H128" s="45">
        <v>-22.905999999999999</v>
      </c>
    </row>
    <row r="129" spans="2:8" x14ac:dyDescent="0.2">
      <c r="B129" s="10">
        <v>103</v>
      </c>
      <c r="C129" s="44">
        <v>10.817</v>
      </c>
      <c r="D129" s="44">
        <v>28.263999999999999</v>
      </c>
      <c r="E129" s="44">
        <v>10.801</v>
      </c>
      <c r="F129" s="44">
        <v>-17.446999999999999</v>
      </c>
      <c r="G129" s="44">
        <v>-1.6000000000000014E-2</v>
      </c>
      <c r="H129" s="45">
        <v>-17.463000000000001</v>
      </c>
    </row>
    <row r="130" spans="2:8" x14ac:dyDescent="0.2">
      <c r="B130" s="10">
        <v>104</v>
      </c>
      <c r="C130" s="44">
        <v>6.03</v>
      </c>
      <c r="D130" s="44">
        <v>18.774000000000001</v>
      </c>
      <c r="E130" s="44">
        <v>6.0220000000000002</v>
      </c>
      <c r="F130" s="44">
        <v>-12.744</v>
      </c>
      <c r="G130" s="44">
        <v>-8.0000000000000071E-3</v>
      </c>
      <c r="H130" s="45">
        <v>-12.751999999999999</v>
      </c>
    </row>
    <row r="131" spans="2:8" ht="13.5" thickBot="1" x14ac:dyDescent="0.25">
      <c r="B131" s="13" t="s">
        <v>87</v>
      </c>
      <c r="C131" s="46">
        <v>5.5579999999999998</v>
      </c>
      <c r="D131" s="46">
        <v>26.824999999999999</v>
      </c>
      <c r="E131" s="46">
        <v>5.5549999999999997</v>
      </c>
      <c r="F131" s="46">
        <v>-21.266999999999999</v>
      </c>
      <c r="G131" s="46">
        <v>-3.0000000000001137E-3</v>
      </c>
      <c r="H131" s="47">
        <v>-21.27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&amp;C&amp;"-,Regular"&amp;10July 2020 Fiscal sustainability report: Charts and tables.</oddHeader>
  </headerFooter>
  <rowBreaks count="1" manualBreakCount="1">
    <brk id="6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Contents</vt:lpstr>
      <vt:lpstr>Chapter 4</vt:lpstr>
      <vt:lpstr>C4.1</vt:lpstr>
      <vt:lpstr>T4.1</vt:lpstr>
      <vt:lpstr>C4.2</vt:lpstr>
      <vt:lpstr>C4.3</vt:lpstr>
      <vt:lpstr>T4.A</vt:lpstr>
      <vt:lpstr>T4.2</vt:lpstr>
      <vt:lpstr>C4.4</vt:lpstr>
      <vt:lpstr>T4.3</vt:lpstr>
      <vt:lpstr>C4.5</vt:lpstr>
      <vt:lpstr>C4.6</vt:lpstr>
      <vt:lpstr>C4.1!Print_Area</vt:lpstr>
      <vt:lpstr>C4.2!Print_Area</vt:lpstr>
      <vt:lpstr>C4.3!Print_Area</vt:lpstr>
      <vt:lpstr>C4.4!Print_Area</vt:lpstr>
      <vt:lpstr>C4.5!Print_Area</vt:lpstr>
      <vt:lpstr>C4.6!Print_Area</vt:lpstr>
      <vt:lpstr>Contents!Print_Area</vt:lpstr>
      <vt:lpstr>T4.1!Print_Area</vt:lpstr>
      <vt:lpstr>T4.2!Print_Area</vt:lpstr>
      <vt:lpstr>T4.3!Print_Area</vt:lpstr>
      <vt:lpstr>T4.A!Print_Area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Bhandari, Sima</dc:creator>
  <cp:lastModifiedBy>Harriet Price</cp:lastModifiedBy>
  <cp:lastPrinted>2020-07-13T10:59:54Z</cp:lastPrinted>
  <dcterms:created xsi:type="dcterms:W3CDTF">2020-07-09T13:01:07Z</dcterms:created>
  <dcterms:modified xsi:type="dcterms:W3CDTF">2020-07-13T15:40:51Z</dcterms:modified>
</cp:coreProperties>
</file>