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88" yWindow="2328" windowWidth="12228" windowHeight="11148" tabRatio="740" activeTab="0"/>
  </bookViews>
  <sheets>
    <sheet name="Content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6" hidden="1">'[4]T3 Page 1'!#REF!</definedName>
    <definedName name="__123Graph_APIC" hidden="1">'[4]T3 Page 1'!#REF!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6" hidden="1">'[4]T3 Page 1'!#REF!</definedName>
    <definedName name="__123Graph_BEFF"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6" hidden="1">'[4]T3 Page 1'!#REF!</definedName>
    <definedName name="__123Graph_BLBF" hidden="1">'[4]T3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6" hidden="1">'[4]T3 Page 1'!#REF!</definedName>
    <definedName name="__123Graph_BPIC" hidden="1">'[4]T3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6" hidden="1">'[4]FC Page 1'!#REF!</definedName>
    <definedName name="__123Graph_CACT13BUD" hidden="1">'[4]FC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6" hidden="1">'[4]T3 Page 1'!#REF!</definedName>
    <definedName name="__123Graph_CLBF"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6" hidden="1">'[4]T3 Page 1'!#REF!</definedName>
    <definedName name="__123Graph_CPIC" hidden="1">'[4]T3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hidden="1">'[4]FC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6" hidden="1">'[4]T3 Page 1'!#REF!</definedName>
    <definedName name="__123Graph_DLBF"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6" hidden="1">'[4]T3 Page 1'!#REF!</definedName>
    <definedName name="__123Graph_DPIC" hidden="1">'[4]T3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hidden="1">'[4]FC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hidden="1">'[4]T3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6" hidden="1">'[4]T3 Page 1'!#REF!</definedName>
    <definedName name="__123Graph_ELBF"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6" hidden="1">'[4]T3 Page 1'!#REF!</definedName>
    <definedName name="__123Graph_EPIC" hidden="1">'[4]T3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hidden="1">'[4]FC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hidden="1">'[4]T3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6" hidden="1">'[4]T3 Page 1'!#REF!</definedName>
    <definedName name="__123Graph_FLBF"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6" hidden="1">'[4]T3 Page 1'!#REF!</definedName>
    <definedName name="__123Graph_XPIC" hidden="1">'[4]T3 Page 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6" hidden="1">#REF!</definedName>
    <definedName name="_Regression_Out"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6" hidden="1">#REF!</definedName>
    <definedName name="_Regression_X"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6" hidden="1">#REF!</definedName>
    <definedName name="Distribution"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hidden="1">'[8]Population'!#REF!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6" hidden="1">#REF!</definedName>
    <definedName name="Population" hidden="1">#REF!</definedName>
    <definedName name="_xlnm.Print_Area" localSheetId="1">'1.1'!$B$2:$S$88</definedName>
    <definedName name="_xlnm.Print_Area" localSheetId="10">'1.10'!$B$2:$F$78</definedName>
    <definedName name="_xlnm.Print_Area" localSheetId="11">'1.11'!$B$2:$X$80</definedName>
    <definedName name="_xlnm.Print_Area" localSheetId="12">'1.12'!$B$2:$L$14</definedName>
    <definedName name="_xlnm.Print_Area" localSheetId="13">'1.13'!$B$2:$I$75</definedName>
    <definedName name="_xlnm.Print_Area" localSheetId="16">'1.16'!$B$2:$C$68</definedName>
    <definedName name="_xlnm.Print_Area" localSheetId="17">'1.17'!$B$2:$H$13</definedName>
    <definedName name="_xlnm.Print_Area" localSheetId="18">'1.18'!$B$2:$N$31</definedName>
    <definedName name="_xlnm.Print_Area" localSheetId="2">'1.2'!$B$2:$P$85</definedName>
    <definedName name="_xlnm.Print_Area" localSheetId="3">'1.3'!$B$2:$I$78</definedName>
    <definedName name="_xlnm.Print_Area" localSheetId="6">'1.6'!$B$2:$O$103</definedName>
    <definedName name="_xlnm.Print_Area" localSheetId="7">'1.7'!$B$2:$I$77</definedName>
    <definedName name="_xlnm.Print_Area" localSheetId="8">'1.8'!$B$2:$I$77</definedName>
    <definedName name="_xlnm.Print_Area" localSheetId="9">'1.9'!$B$2:$E$76</definedName>
    <definedName name="_xlnm.Print_Area" localSheetId="0">'Contents'!$B$2:$B$22</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6" hidden="1">#REF!</definedName>
    <definedName name="Profiles"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<sst xmlns="http://schemas.openxmlformats.org/spreadsheetml/2006/main" count="594" uniqueCount="375">
  <si>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</si>
  <si>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</si>
  <si>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</si>
  <si>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</si>
  <si>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</si>
  <si>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</si>
  <si>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</si>
  <si>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</si>
  <si>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</si>
  <si>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</si>
  <si>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</si>
  <si>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</si>
  <si>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</si>
  <si>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</si>
  <si>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</si>
  <si>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</si>
  <si>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</si>
  <si>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</si>
  <si>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</si>
  <si>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</si>
  <si>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</si>
  <si>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</si>
  <si>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</si>
  <si>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</si>
  <si>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</si>
  <si>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</si>
  <si>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</si>
  <si>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</si>
  <si>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</si>
  <si>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</si>
  <si>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</si>
  <si>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</si>
  <si>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</si>
  <si>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</si>
  <si>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</si>
  <si>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</si>
  <si>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</si>
  <si>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</si>
  <si>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</si>
  <si>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</si>
  <si>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</si>
  <si>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</si>
  <si>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General Government final consumption (ONS Economic Accounts Table A2, identifier: NMRP)</t>
  </si>
  <si>
    <t>Total gross fixed capital formation (ONS Economic Accounts Table A8, identifier: NPQT)</t>
  </si>
  <si>
    <t>Business investment (ONS Economic Trends Table 2.7, identifier: NPEL)</t>
  </si>
  <si>
    <t>Net acquisitions of valuables (ONS Economic Accounts Table A2, identifier: NPJR)</t>
  </si>
  <si>
    <t>Final domestic demand is the sum of private consumption, government consumption, fixed investment and net acquisition of valuables</t>
  </si>
  <si>
    <t>Change in inventories (ONS Economic Accounts Table A2, identifier: CAFU)</t>
  </si>
  <si>
    <t>Total domestic demand is the sum of final domestic demand and change in inventories</t>
  </si>
  <si>
    <t>Total exports (ONS Economic Accounts Table A2, identifier: IKBK)</t>
  </si>
  <si>
    <t>Total final expenditure (ONS Economic Accounts Table A2, identifier: ABMG)</t>
  </si>
  <si>
    <t>Total imports (ONS Economic Accounts Table A2, identifier: IKBL)</t>
  </si>
  <si>
    <t>Statistical Discrepancy GDP(E) (ONS Economic Accounts Table A2, identifier: GIXS)</t>
  </si>
  <si>
    <t>Gross domestic product at market prices (ONS Economic Accounts Table A2, identifier: ABMI)</t>
  </si>
  <si>
    <t>Total gross fixed capital formation (ONS Economic Accounts Table A8, identifier: NPQS)</t>
  </si>
  <si>
    <t>Net acquisitions of valuables (ONS Economic Accounts Table A2, identifier: NPJQ)</t>
  </si>
  <si>
    <t>Change in inventories (ONS Economic Accounts Table A2, identifier: CAEX)</t>
  </si>
  <si>
    <t xml:space="preserve">Total exports (ONS economic Accounts Table A2, identifier: IKBH)      </t>
  </si>
  <si>
    <t>Total final expenditure (ONS Economic Accounts Table A2, identifier: ABMF)</t>
  </si>
  <si>
    <t>Total imports (ONS Economic Accounts Table A2, identifier: IKBI)</t>
  </si>
  <si>
    <t>Statistical discrepancy: GDP(E) (ONS Economic Accounts Table A2, identifier: GIXM)</t>
  </si>
  <si>
    <t>Gross domestic product at market prices (ONS Economic Accounts Table A2, identifier: YBHA)</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</si>
  <si>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</si>
  <si>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</si>
  <si>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</si>
  <si>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</si>
  <si>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</si>
  <si>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</si>
  <si>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</si>
  <si>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</si>
  <si>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</si>
  <si>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</si>
  <si>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</si>
  <si>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</si>
  <si>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</si>
  <si>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</si>
  <si>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</si>
  <si>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</si>
  <si>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</si>
  <si>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</si>
  <si>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</si>
  <si>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</si>
  <si>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</si>
  <si>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</si>
  <si>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</si>
  <si>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</si>
  <si>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</si>
  <si>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</si>
  <si>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</si>
  <si>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</si>
  <si>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</si>
  <si>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</si>
  <si>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</si>
  <si>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</si>
  <si>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</si>
  <si>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</si>
  <si>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</si>
  <si>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</si>
  <si>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</si>
  <si>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</si>
  <si>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</si>
  <si>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</si>
  <si>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</si>
  <si>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</si>
  <si>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Gross national income at market prices (ONS Economic Accounts Table A1, identifier: ABMZ)</t>
  </si>
  <si>
    <t>Private dwellings</t>
  </si>
  <si>
    <t>General government gross fixed capital formation (ONS Economic Accounts Table A8, identifier: DLWF)</t>
  </si>
  <si>
    <t>Private consu-mption</t>
  </si>
  <si>
    <t>Govern-ment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</si>
  <si>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</si>
  <si>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</si>
  <si>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</si>
  <si>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</si>
  <si>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</si>
  <si>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</si>
  <si>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</si>
  <si>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</si>
  <si>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</si>
  <si>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</si>
  <si>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</si>
  <si>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</si>
  <si>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</si>
  <si>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</si>
  <si>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</si>
  <si>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</si>
  <si>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</si>
  <si>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</si>
  <si>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</si>
  <si>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</si>
  <si>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2010-11</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</si>
  <si>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</si>
  <si>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</si>
  <si>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</si>
  <si>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</si>
  <si>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</si>
  <si>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</si>
  <si>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</si>
  <si>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</si>
  <si>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</si>
  <si>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</si>
  <si>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</si>
  <si>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</si>
  <si>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</si>
  <si>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</si>
  <si>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</si>
  <si>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</si>
  <si>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</si>
  <si>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</si>
  <si>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</si>
  <si>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</si>
  <si>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</si>
  <si>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</si>
  <si>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</si>
  <si>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</si>
  <si>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</si>
  <si>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</si>
  <si>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</si>
  <si>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ROSSI</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</si>
  <si>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</si>
  <si>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</si>
  <si>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</si>
  <si>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</si>
  <si>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</si>
  <si>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</si>
  <si>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</si>
  <si>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</si>
  <si>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</si>
  <si>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</si>
  <si>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</si>
  <si>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All items Retail Prices Index, all items Retail Prices Index excluding mortgage interest payments, all items Consumer Prices Index, all items Retail Price Index excluding mortgage interest payments, council tax, housing depreciation and rents, Producer output prices, all manufacturing products (excluding duty), (percentage change over 12 months) (ONS Consumer Prices Index and Producer Prices Index Statistical Bulletins, identifier: CZBH, CDKQ, D7G7, GUMG, JVZ8 respectively)</t>
  </si>
  <si>
    <t>Labour share: total compensation of employees (ONS identifier: DTWM) and mixed income (ONS identifier: ROYH) as a share of nominal Gross Value Added (ONS identifier: ABML)</t>
  </si>
  <si>
    <t>Household financial assets (ONS Economic Accounts, identifier: NNML)</t>
  </si>
  <si>
    <t>GDP at market prices (ONS Economic Accounts, identifier: YBHA)</t>
  </si>
  <si>
    <t>Back to contents</t>
  </si>
  <si>
    <t>Non-labour income</t>
  </si>
  <si>
    <t>Net taxes and benefits</t>
  </si>
  <si>
    <t>Household disposable income</t>
  </si>
  <si>
    <r>
      <rPr>
        <vertAlign val="superscript"/>
        <sz val="8"/>
        <color indexed="8"/>
        <rFont val="Futura Bk BT"/>
        <family val="2"/>
      </rPr>
      <t>1</t>
    </r>
    <r>
      <rPr>
        <sz val="8"/>
        <color indexed="8"/>
        <rFont val="Futura Bk BT"/>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</si>
  <si>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color indexed="8"/>
        <rFont val="Futura Bk BT"/>
        <family val="2"/>
      </rPr>
      <t>3</t>
    </r>
    <r>
      <rPr>
        <sz val="8"/>
        <color indexed="8"/>
        <rFont val="Futura Bk BT"/>
        <family val="2"/>
      </rPr>
      <t xml:space="preserve"> Estimates cannot be compared directly to the interim OBR's June 2010 pre-Budget forecast because of changes to the underlying methodology and assumptions between the OBR's June 2010 pre-Budget forecast and the OBR's June 2010 Budget forecast.</t>
    </r>
  </si>
  <si>
    <r>
      <rPr>
        <vertAlign val="superscript"/>
        <sz val="8"/>
        <color indexed="8"/>
        <rFont val="Futura Bk BT"/>
        <family val="2"/>
      </rPr>
      <t>5</t>
    </r>
    <r>
      <rPr>
        <sz val="8"/>
        <color indexed="8"/>
        <rFont val="Futura Bk BT"/>
        <family val="2"/>
      </rPr>
      <t xml:space="preserve"> A part of the reduction in general government employment in 2012-13 reflects a reclassification change moving further education corporations and sixth form college corporations to the private sector.</t>
    </r>
  </si>
  <si>
    <t>Market sector</t>
  </si>
  <si>
    <t>Households</t>
  </si>
  <si>
    <r>
      <rPr>
        <vertAlign val="superscript"/>
        <sz val="11"/>
        <color indexed="8"/>
        <rFont val="Futura Bk BT"/>
        <family val="2"/>
      </rPr>
      <t>2</t>
    </r>
    <r>
      <rPr>
        <sz val="11"/>
        <color indexed="8"/>
        <rFont val="Futura Bk BT"/>
        <family val="2"/>
      </rPr>
      <t xml:space="preserve"> We do not produce a physical asset forecast so we cannot produce a forecast of PNFC net worth</t>
    </r>
  </si>
  <si>
    <r>
      <rPr>
        <vertAlign val="superscript"/>
        <sz val="11"/>
        <color indexed="8"/>
        <rFont val="Futura Bk BT"/>
        <family val="2"/>
      </rPr>
      <t>1</t>
    </r>
    <r>
      <rPr>
        <sz val="11"/>
        <color indexed="8"/>
        <rFont val="Futura Bk BT"/>
        <family val="2"/>
      </rPr>
      <t xml:space="preserve"> Ratios are calculated as stock relative to sum of flows over the preceding four quarters</t>
    </r>
  </si>
  <si>
    <r>
      <t>Assets to income ratio</t>
    </r>
    <r>
      <rPr>
        <vertAlign val="superscript"/>
        <sz val="14"/>
        <color indexed="8"/>
        <rFont val="Futura Bk BT"/>
        <family val="2"/>
      </rPr>
      <t>1</t>
    </r>
    <r>
      <rPr>
        <sz val="14"/>
        <color indexed="8"/>
        <rFont val="Futura Bk BT"/>
        <family val="2"/>
      </rPr>
      <t xml:space="preserve"> (per cent)</t>
    </r>
  </si>
  <si>
    <r>
      <t>Liabilities to income ratio</t>
    </r>
    <r>
      <rPr>
        <vertAlign val="superscript"/>
        <sz val="14"/>
        <color indexed="8"/>
        <rFont val="Futura Bk BT"/>
        <family val="2"/>
      </rPr>
      <t>1</t>
    </r>
    <r>
      <rPr>
        <sz val="14"/>
        <color indexed="8"/>
        <rFont val="Futura Bk BT"/>
        <family val="2"/>
      </rPr>
      <t xml:space="preserve"> (per cent)</t>
    </r>
  </si>
  <si>
    <r>
      <t>Total net worth to income ratio</t>
    </r>
    <r>
      <rPr>
        <vertAlign val="superscript"/>
        <sz val="14"/>
        <color indexed="8"/>
        <rFont val="Futura Bk BT"/>
        <family val="2"/>
      </rPr>
      <t>1</t>
    </r>
    <r>
      <rPr>
        <sz val="14"/>
        <color indexed="8"/>
        <rFont val="Futura Bk BT"/>
        <family val="2"/>
      </rPr>
      <t xml:space="preserve"> (per cent)</t>
    </r>
  </si>
  <si>
    <r>
      <t>Financial asset to profits ratio</t>
    </r>
    <r>
      <rPr>
        <vertAlign val="superscript"/>
        <sz val="14"/>
        <color indexed="8"/>
        <rFont val="Futura Bk BT"/>
        <family val="2"/>
      </rPr>
      <t>1</t>
    </r>
    <r>
      <rPr>
        <sz val="14"/>
        <color indexed="8"/>
        <rFont val="Futura Bk BT"/>
        <family val="2"/>
      </rPr>
      <t xml:space="preserve"> (per cent)</t>
    </r>
  </si>
  <si>
    <r>
      <t>Financial liability to profits ratio</t>
    </r>
    <r>
      <rPr>
        <vertAlign val="superscript"/>
        <sz val="14"/>
        <color indexed="8"/>
        <rFont val="Futura Bk BT"/>
        <family val="2"/>
      </rPr>
      <t>1</t>
    </r>
    <r>
      <rPr>
        <sz val="14"/>
        <color indexed="8"/>
        <rFont val="Futura Bk BT"/>
        <family val="2"/>
      </rPr>
      <t xml:space="preserve"> (per cent)</t>
    </r>
  </si>
  <si>
    <r>
      <t>UK bank sterling-denominated lending to firms and households to GDP ratio</t>
    </r>
    <r>
      <rPr>
        <vertAlign val="superscript"/>
        <sz val="14"/>
        <color indexed="8"/>
        <rFont val="Futura Bk BT"/>
        <family val="2"/>
      </rPr>
      <t>1</t>
    </r>
    <r>
      <rPr>
        <sz val="14"/>
        <color indexed="8"/>
        <rFont val="Futura Bk BT"/>
        <family val="2"/>
      </rPr>
      <t xml:space="preserve"> (per cent)</t>
    </r>
  </si>
  <si>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</si>
  <si>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</si>
  <si>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</si>
  <si>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</si>
  <si>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</si>
  <si>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r>
      <t>Private non-financial companies</t>
    </r>
    <r>
      <rPr>
        <vertAlign val="superscript"/>
        <sz val="14"/>
        <color indexed="8"/>
        <rFont val="Futura Bk BT"/>
        <family val="2"/>
      </rPr>
      <t>2</t>
    </r>
  </si>
  <si>
    <t>Lending</t>
  </si>
  <si>
    <t>Change in inventories</t>
  </si>
  <si>
    <t>2018Q2</t>
  </si>
  <si>
    <t>2018Q3</t>
  </si>
  <si>
    <t>2018Q4</t>
  </si>
  <si>
    <t>2019Q1</t>
  </si>
  <si>
    <t>2018-19</t>
  </si>
  <si>
    <t>UK bank sterling-denominated lending to firms and households (ONS Economic Accounts, identifier: NLBE-NLBG+NNPP)</t>
  </si>
  <si>
    <t>Household and non-profit institutions serving households final consumption expenditure (ONS Economic Trends Table 2.5, identifier: ABJR+HAYO)</t>
  </si>
  <si>
    <t>Private sector investment in dwellings, including transfer costs (ONS Economic Accounts Table A8, identifier: L636+L637)</t>
  </si>
  <si>
    <t>Public corporations investment in dwellings, including transfer costs (ONS Economic Accounts Table A8, identifier: L634+L635)</t>
  </si>
  <si>
    <t>Rest of World</t>
  </si>
  <si>
    <t>Jan 1987=100</t>
  </si>
  <si>
    <t>2009/10</t>
  </si>
  <si>
    <t>2010/11</t>
  </si>
  <si>
    <t>2011/12</t>
  </si>
  <si>
    <t>2012/13</t>
  </si>
  <si>
    <t>2013/14</t>
  </si>
  <si>
    <t>2014/15</t>
  </si>
  <si>
    <t>2015/16</t>
  </si>
  <si>
    <t>2016/17</t>
  </si>
  <si>
    <t>2017/18</t>
  </si>
  <si>
    <t>2018/19</t>
  </si>
  <si>
    <t>2005=100</t>
  </si>
  <si>
    <t>2010=100</t>
  </si>
  <si>
    <t>Export markets (2009Q1=100)</t>
  </si>
  <si>
    <t>% GDP</t>
  </si>
  <si>
    <t>Export market share (1998Q1=100)</t>
  </si>
  <si>
    <t>Export markets financial year base: 2009/10=100</t>
  </si>
  <si>
    <t>Export markets calendar year base: 2009=100</t>
  </si>
  <si>
    <t>Export market share = UK export excluding MTIC / Export markets</t>
  </si>
  <si>
    <t>UK export excluding MTIC = Exports of goods &amp; services CVM SA (ONS identifier: IKBK)</t>
  </si>
  <si>
    <t>Export markets an OBR estimate constructed with series from OECD, IMF and ONS. For more information, please refer to Briefing Paper No. 5 - The macroeconomic model.</t>
  </si>
  <si>
    <t>Employee compensation (a)</t>
  </si>
  <si>
    <t>Mixed Income (b)</t>
  </si>
  <si>
    <r>
      <t>Employers social contributions (</t>
    </r>
    <r>
      <rPr>
        <sz val="12"/>
        <rFont val="Futura Bk BT"/>
        <family val="2"/>
      </rPr>
      <t>c)</t>
    </r>
  </si>
  <si>
    <t>Labour Income (a + b - c)</t>
  </si>
  <si>
    <t>Employers social contributions (£ billion) (b)</t>
  </si>
  <si>
    <t>Wages and salaries (£ billion) (a-b)</t>
  </si>
  <si>
    <t>House price index</t>
  </si>
  <si>
    <t>ONS House Price Index with X12 ARIMA seasonal adjustment (House Price Index Statistical Bulletin, OBR estimates)</t>
  </si>
  <si>
    <t>Financial year</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</si>
  <si>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</si>
  <si>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</si>
  <si>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</si>
  <si>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</si>
  <si>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</si>
  <si>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</si>
  <si>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</si>
  <si>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</si>
  <si>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</si>
  <si>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</si>
  <si>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</si>
  <si>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</si>
  <si>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</si>
  <si>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</si>
  <si>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</si>
  <si>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1.5 Per capita (age 16+)</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</si>
  <si>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</si>
  <si>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</si>
  <si>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</si>
  <si>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</si>
  <si>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</si>
  <si>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</si>
  <si>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</si>
  <si>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</si>
  <si>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</si>
  <si>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</si>
  <si>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</si>
  <si>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</si>
  <si>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Index: 2008Q1=100</t>
  </si>
  <si>
    <t>Index: 2008=100</t>
  </si>
  <si>
    <t>Index: 2008/2009 =100</t>
  </si>
  <si>
    <t>2008/09</t>
  </si>
  <si>
    <t>Average earnings index (2007Q1=100)</t>
  </si>
  <si>
    <t>RPI, RPIX, CPI and ROSSI inflation and Producer output prices are based on outturn data up to and including January 2014</t>
  </si>
  <si>
    <r>
      <t>March 2014 forecast</t>
    </r>
    <r>
      <rPr>
        <vertAlign val="superscript"/>
        <sz val="10"/>
        <rFont val="Futura Bk BT"/>
        <family val="2"/>
      </rPr>
      <t>3,4,5</t>
    </r>
  </si>
  <si>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</si>
  <si>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</si>
  <si>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</si>
  <si>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</si>
  <si>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February 2002=100, pre-seasonal adjustment</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</si>
  <si>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</si>
  <si>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</si>
  <si>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</si>
  <si>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</si>
  <si>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</si>
  <si>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</si>
  <si>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</si>
  <si>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</si>
  <si>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</si>
  <si>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</si>
  <si>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</si>
  <si>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</si>
  <si>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</si>
  <si>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UK exports excluding MTIC (£bn)</t>
  </si>
  <si>
    <t>Non-labour income = Operating surplus of households + net property income + Imputed social contributions - social benefits (use) + net miscellaneous transfers. (ONS Economic Accounts identifier: CAEN+ROYL-ROYT+L8RF-QWMZ+RPHO-RPID)</t>
  </si>
  <si>
    <t>Net benefits and taxes = Social benefits (resource) - taxation on income and wealth - employees' social contributions. (ONS Economic Accounts, identifier: RPHL-RPHS-RPHT-L8PR-L8Q7-L8LT)</t>
  </si>
  <si>
    <t>Secured liabilities (£bn)</t>
  </si>
  <si>
    <t>Other liabilities (£bn)</t>
  </si>
  <si>
    <r>
      <t>Secured liabilities to income ratio</t>
    </r>
    <r>
      <rPr>
        <vertAlign val="superscript"/>
        <sz val="14"/>
        <color indexed="8"/>
        <rFont val="Futura Bk BT"/>
        <family val="2"/>
      </rPr>
      <t>1</t>
    </r>
    <r>
      <rPr>
        <sz val="14"/>
        <color indexed="8"/>
        <rFont val="Futura Bk BT"/>
        <family val="2"/>
      </rPr>
      <t xml:space="preserve"> (per cent)</t>
    </r>
  </si>
  <si>
    <r>
      <t>Other liabilities to income ratio</t>
    </r>
    <r>
      <rPr>
        <vertAlign val="superscript"/>
        <sz val="14"/>
        <color indexed="8"/>
        <rFont val="Futura Bk BT"/>
        <family val="2"/>
      </rPr>
      <t>1</t>
    </r>
    <r>
      <rPr>
        <sz val="14"/>
        <color indexed="8"/>
        <rFont val="Futura Bk BT"/>
        <family val="2"/>
      </rPr>
      <t xml:space="preserve"> (per cent)</t>
    </r>
  </si>
  <si>
    <t>Per capita LFS employment = LFS employment, all aged 16 and over (ONS identifier: MGRZ) divided by LFS population, all aged 16 and over (ONS identifier: MGRL)</t>
  </si>
  <si>
    <t>Per capita real consumption = Household and non-profit institutions serving households final consumption expenditure (chained volume measure, identifier: ABJR+HAYO) divided by LFS population, all aged 16 and over (ONS identifier: MGRL)</t>
  </si>
  <si>
    <t>Real household disposable income</t>
  </si>
  <si>
    <t>Per capita real household disposable income = Real household disposable income (chained volume measure, identifier: NRJR) divided by LFS population, all aged 16 and over (ONS identifier: MGRL)</t>
  </si>
  <si>
    <t>Per capita real GDP = Gross domestic product at market prices (chained volume measure, identifier: ABMI) divided by LFS population, all aged 16 and over (ONS identifier: MGRL)</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</si>
  <si>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</si>
  <si>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</si>
  <si>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</si>
  <si>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</si>
  <si>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</si>
  <si>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</si>
  <si>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</si>
  <si>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</si>
  <si>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</si>
  <si>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</si>
  <si>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</si>
  <si>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</si>
  <si>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</si>
  <si>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</si>
  <si>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The forecast for overall Housing Benefit makes adjustments on top of these baseline assumptions to take account of policies and changes in the mix of claimants.</t>
  </si>
  <si>
    <t>1.17 Eligible rent growth assumptions</t>
  </si>
  <si>
    <t>Employment (16+, millions)</t>
  </si>
  <si>
    <t>Employment rate (16+, per cent)</t>
  </si>
  <si>
    <t>ILO unemployment (16+, millions)</t>
  </si>
  <si>
    <t>ILO unemployment rate (16+, per cent)</t>
  </si>
  <si>
    <t>Participation rate (16+, per cent)</t>
  </si>
  <si>
    <t>Trend employment (16+, millions)</t>
  </si>
  <si>
    <t>Trend population (16+, millions)</t>
  </si>
  <si>
    <t>Compensation of employees                    (£ billion) (a)</t>
  </si>
  <si>
    <t>Productivity per hour index (2007Q1 =100)</t>
  </si>
  <si>
    <t>Productivity per worker index (2007Q1 =100)</t>
  </si>
  <si>
    <t>Real product wage (2007Q1 =100)</t>
  </si>
  <si>
    <t>Real consumption wage (2007Q1 =100)</t>
  </si>
  <si>
    <t>2007Q1</t>
  </si>
  <si>
    <t>2007Q2</t>
  </si>
  <si>
    <t>2007Q3</t>
  </si>
  <si>
    <t>2007Q4</t>
  </si>
  <si>
    <t>2008Q4</t>
  </si>
  <si>
    <t>2007/08</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</si>
  <si>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</si>
  <si>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</si>
  <si>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</si>
  <si>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</si>
  <si>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</si>
  <si>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</si>
  <si>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</si>
  <si>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</si>
  <si>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r>
      <t>December 2014 forecast</t>
    </r>
    <r>
      <rPr>
        <vertAlign val="superscript"/>
        <sz val="10"/>
        <rFont val="Futura Bk BT"/>
        <family val="2"/>
      </rPr>
      <t xml:space="preserve">1,2 </t>
    </r>
  </si>
  <si>
    <r>
      <t>March 2014 forecast</t>
    </r>
    <r>
      <rPr>
        <vertAlign val="superscript"/>
        <sz val="10"/>
        <rFont val="Futura Bk BT"/>
        <family val="2"/>
      </rPr>
      <t>1</t>
    </r>
  </si>
  <si>
    <r>
      <t>December 2014 forecast</t>
    </r>
    <r>
      <rPr>
        <vertAlign val="superscript"/>
        <sz val="10"/>
        <rFont val="Futura Bk BT"/>
        <family val="2"/>
      </rPr>
      <t>3,4,5</t>
    </r>
  </si>
  <si>
    <r>
      <rPr>
        <vertAlign val="superscript"/>
        <sz val="8"/>
        <color indexed="8"/>
        <rFont val="Futura Bk BT"/>
        <family val="2"/>
      </rPr>
      <t xml:space="preserve">4 </t>
    </r>
    <r>
      <rPr>
        <sz val="8"/>
        <color indexed="8"/>
        <rFont val="Futura Bk BT"/>
        <family val="2"/>
      </rPr>
      <t xml:space="preserve">Annual reductions in employment over the forecast period are determined by projected growth of paybill and paybill per head. March forecast calculated the total reduction between 2010-11 and 2018-19 and assumed employment fell at a constant rate over the forecast period to meet that total. Further details of our assumptions for paybill growth and paybill per head growth can be found in the supplementary fiscal tables. Projections are based on data consistent with the ONS 2014Q2 Public Sector Employment release. </t>
    </r>
  </si>
  <si>
    <r>
      <rPr>
        <vertAlign val="superscript"/>
        <sz val="8"/>
        <color indexed="8"/>
        <rFont val="Futura Bk BT"/>
        <family val="2"/>
      </rPr>
      <t>2</t>
    </r>
    <r>
      <rPr>
        <sz val="8"/>
        <color indexed="8"/>
        <rFont val="Futura Bk BT"/>
        <family val="2"/>
      </rPr>
      <t xml:space="preserve"> Market sector employment projections by calendar year are as follows: 24.5m (2013); 25.3m (2014); 25.8m (2015); 26.2m (2016); 26.6m (2017); 26.9m (2018); 27.2m (2019).</t>
    </r>
  </si>
  <si>
    <r>
      <rPr>
        <vertAlign val="superscript"/>
        <sz val="9"/>
        <color indexed="8"/>
        <rFont val="Futura Bk BT"/>
        <family val="2"/>
      </rPr>
      <t xml:space="preserve">1 </t>
    </r>
    <r>
      <rPr>
        <sz val="9"/>
        <color indexed="8"/>
        <rFont val="Futura Bk BT"/>
        <family val="2"/>
      </rPr>
      <t xml:space="preserve">These approaches, and the uncertainties associated with them, are discussed in Murray (2014): Working Paper No.5: </t>
    </r>
    <r>
      <rPr>
        <i/>
        <sz val="9"/>
        <color indexed="8"/>
        <rFont val="Futura Bk BT"/>
        <family val="2"/>
      </rPr>
      <t>Output gap measurement: judgement and uncertainty</t>
    </r>
    <r>
      <rPr>
        <sz val="9"/>
        <color indexed="8"/>
        <rFont val="Futura Bk BT"/>
        <family val="2"/>
      </rPr>
      <t>.</t>
    </r>
  </si>
  <si>
    <t>Production function</t>
  </si>
  <si>
    <t>Univariate methods</t>
  </si>
  <si>
    <t>Prior-constrained filter</t>
  </si>
  <si>
    <t>Hodrick-Prescott filter</t>
  </si>
  <si>
    <t>Multivariate methods</t>
  </si>
  <si>
    <t>Philips curve-augmented</t>
  </si>
  <si>
    <t>Okun's law-augmented</t>
  </si>
  <si>
    <t>Multivariate filter</t>
  </si>
  <si>
    <t>Cyclical indicators</t>
  </si>
  <si>
    <t>Aggregate composite</t>
  </si>
  <si>
    <t>Principle components analysis</t>
  </si>
  <si>
    <t>1.16 Residential property transactions (000s, seasonally adjusted)</t>
  </si>
  <si>
    <t>Table 1.16: Residential property transactions</t>
  </si>
  <si>
    <t>Table 1.17: Eligible rent growth assumptions</t>
  </si>
  <si>
    <t>Table 1.18: Output gap model assumptions</t>
  </si>
  <si>
    <r>
      <t>1.18 Output gap model estimates</t>
    </r>
    <r>
      <rPr>
        <vertAlign val="superscript"/>
        <sz val="14"/>
        <color indexed="8"/>
        <rFont val="Futura Bk BT"/>
        <family val="2"/>
      </rPr>
      <t>1</t>
    </r>
    <r>
      <rPr>
        <sz val="14"/>
        <color indexed="8"/>
        <rFont val="Futura Bk BT"/>
        <family val="2"/>
      </rPr>
      <t xml:space="preserve"> (per cent)</t>
    </r>
  </si>
  <si>
    <t>December 2014 Economic and Fiscal Outlook: Economy supplementary tables</t>
  </si>
  <si>
    <t>Household and non-profit institutions serving households final consumption expenditure (ONS Economic Trends Table 2.5, identifier: RPQM)</t>
  </si>
  <si>
    <t>General government final consumption (ONS Economic Accounts Table A2, identifier: NMRP)</t>
  </si>
  <si>
    <t>Statistical discrepancy (ONS Economic Accounts, identifier: GIXQ)</t>
  </si>
  <si>
    <t>OBR estimate of trend population, based on LFS household population, all aged 16 and over (ONS identifier: MGSL)</t>
  </si>
  <si>
    <t>Claimant count (millions)</t>
  </si>
  <si>
    <t>1.12 Market Sector and general government employment (millions, final quarter of the financial year)</t>
  </si>
  <si>
    <t>Capacity utilisation-augmented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</si>
</sst>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s>
  <fonts count="137">
    <font>
      <sz val="11"/>
      <color theme="1"/>
      <name val="Futura Bk BT"/>
      <family val="2"/>
    </font>
    <font>
      <sz val="12"/>
      <color indexed="8"/>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color indexed="8"/>
      <name val="Futura Bk BT"/>
      <family val="2"/>
    </font>
    <font>
      <sz val="12"/>
      <name val="Futura Bk BT"/>
      <family val="2"/>
    </font>
    <font>
      <sz val="11"/>
      <name val="Futura Bk BT"/>
      <family val="2"/>
    </font>
    <font>
      <vertAlign val="superscript"/>
      <sz val="12"/>
      <color indexed="8"/>
      <name val="Futura Bk BT"/>
      <family val="2"/>
    </font>
    <font>
      <b/>
      <sz val="14"/>
      <color indexed="8"/>
      <name val="Futura Bk BT"/>
      <family val="2"/>
    </font>
    <font>
      <b/>
      <sz val="16"/>
      <color indexed="8"/>
      <name val="Futura Bk BT"/>
      <family val="2"/>
    </font>
    <font>
      <sz val="8"/>
      <color indexed="8"/>
      <name val="Futura Bk BT"/>
      <family val="2"/>
    </font>
    <font>
      <sz val="7"/>
      <color indexed="8"/>
      <name val="Futura Bk BT"/>
      <family val="2"/>
    </font>
    <font>
      <sz val="8"/>
      <name val="Futura Bk BT"/>
      <family val="2"/>
    </font>
    <font>
      <sz val="10"/>
      <name val="Futura Bk BT"/>
      <family val="2"/>
    </font>
    <font>
      <b/>
      <sz val="10"/>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val="single"/>
      <sz val="10"/>
      <color indexed="12"/>
      <name val="Arial"/>
      <family val="2"/>
    </font>
    <font>
      <sz val="12"/>
      <name val="Helv"/>
      <family val="0"/>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vertAlign val="superscript"/>
      <sz val="10"/>
      <name val="Futura Bk BT"/>
      <family val="2"/>
    </font>
    <font>
      <sz val="11"/>
      <color indexed="10"/>
      <name val="Futura Bk BT"/>
      <family val="2"/>
    </font>
    <font>
      <sz val="15"/>
      <color indexed="8"/>
      <name val="Futura Bk BT"/>
      <family val="2"/>
    </font>
    <font>
      <vertAlign val="superscript"/>
      <sz val="8"/>
      <color indexed="8"/>
      <name val="Futura Bk BT"/>
      <family val="2"/>
    </font>
    <font>
      <sz val="14"/>
      <color indexed="8"/>
      <name val="Futura Bk BT"/>
      <family val="2"/>
    </font>
    <font>
      <vertAlign val="superscript"/>
      <sz val="11"/>
      <color indexed="8"/>
      <name val="Futura Bk BT"/>
      <family val="2"/>
    </font>
    <font>
      <vertAlign val="superscript"/>
      <sz val="14"/>
      <color indexed="8"/>
      <name val="Futura Bk BT"/>
      <family val="2"/>
    </font>
    <font>
      <i/>
      <sz val="12"/>
      <name val="Futura Bk BT"/>
      <family val="2"/>
    </font>
    <font>
      <sz val="6"/>
      <name val="Futura Bk BT"/>
      <family val="2"/>
    </font>
    <font>
      <sz val="9"/>
      <color indexed="8"/>
      <name val="Futura Bk BT"/>
      <family val="2"/>
    </font>
    <font>
      <u val="single"/>
      <sz val="11"/>
      <name val="Futura Bk BT"/>
      <family val="2"/>
    </font>
    <font>
      <u val="single"/>
      <sz val="12"/>
      <color indexed="8"/>
      <name val="Futura Bk BT"/>
      <family val="2"/>
    </font>
    <font>
      <vertAlign val="superscript"/>
      <sz val="9"/>
      <color indexed="8"/>
      <name val="Futura Bk BT"/>
      <family val="2"/>
    </font>
    <font>
      <i/>
      <sz val="9"/>
      <color indexed="8"/>
      <name val="Futura Bk BT"/>
      <family val="2"/>
    </font>
    <font>
      <u val="single"/>
      <sz val="11"/>
      <color indexed="47"/>
      <name val="Calibri"/>
      <family val="2"/>
    </font>
    <font>
      <u val="single"/>
      <sz val="10"/>
      <color indexed="47"/>
      <name val="Futura Bk BT"/>
      <family val="2"/>
    </font>
    <font>
      <sz val="14"/>
      <name val="Futura Bk BT"/>
      <family val="2"/>
    </font>
    <font>
      <sz val="12"/>
      <color indexed="10"/>
      <name val="Futura Bk BT"/>
      <family val="2"/>
    </font>
    <font>
      <sz val="13"/>
      <color indexed="45"/>
      <name val="Futura Bk BT"/>
      <family val="2"/>
    </font>
    <font>
      <b/>
      <sz val="18"/>
      <color indexed="41"/>
      <name val="Futura Bk BT"/>
      <family val="2"/>
    </font>
    <font>
      <b/>
      <sz val="15"/>
      <color indexed="41"/>
      <name val="Arial"/>
      <family val="2"/>
    </font>
    <font>
      <b/>
      <sz val="13"/>
      <color indexed="41"/>
      <name val="Arial"/>
      <family val="2"/>
    </font>
    <font>
      <b/>
      <sz val="11"/>
      <color indexed="41"/>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Futura Bk BT"/>
      <family val="2"/>
    </font>
    <font>
      <b/>
      <sz val="12"/>
      <color theme="1"/>
      <name val="Arial"/>
      <family val="2"/>
    </font>
    <font>
      <sz val="12"/>
      <color rgb="FFFF0000"/>
      <name val="Arial"/>
      <family val="2"/>
    </font>
    <font>
      <u val="single"/>
      <sz val="10"/>
      <color theme="10"/>
      <name val="Futura Bk BT"/>
      <family val="2"/>
    </font>
    <font>
      <sz val="12"/>
      <color theme="1"/>
      <name val="Futura Bk BT"/>
      <family val="2"/>
    </font>
    <font>
      <sz val="8"/>
      <color rgb="FF000000"/>
      <name val="Futura Bk BT"/>
      <family val="2"/>
    </font>
    <font>
      <sz val="8"/>
      <color theme="1"/>
      <name val="Futura Bk BT"/>
      <family val="2"/>
    </font>
    <font>
      <sz val="10"/>
      <color theme="1"/>
      <name val="Futura Bk BT"/>
      <family val="2"/>
    </font>
    <font>
      <sz val="12"/>
      <color rgb="FFFF0000"/>
      <name val="Futura Bk BT"/>
      <family val="2"/>
    </font>
    <font>
      <sz val="9"/>
      <color theme="1"/>
      <name val="Futura Bk BT"/>
      <family val="2"/>
    </font>
    <font>
      <sz val="13"/>
      <color rgb="FF477391"/>
      <name val="Futura Bk BT"/>
      <family val="2"/>
    </font>
    <font>
      <sz val="14"/>
      <color theme="1"/>
      <name val="Futura Bk BT"/>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1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theme="0"/>
        <bgColor indexed="64"/>
      </patternFill>
    </fill>
    <fill>
      <patternFill patternType="solid">
        <fgColor rgb="FFB5C7D4"/>
        <bgColor indexed="64"/>
      </patternFill>
    </fill>
  </fills>
  <borders count="102">
    <border>
      <left/>
      <right/>
      <top/>
      <bottom/>
      <diagonal/>
    </border>
    <border>
      <left/>
      <right/>
      <top/>
      <bottom style="medium">
        <color indexed="1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top/>
      <bottom style="thin"/>
    </border>
    <border>
      <left/>
      <right style="medium">
        <color indexed="8"/>
      </right>
      <top/>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thin"/>
      <right style="thin"/>
      <top style="thin"/>
      <bottom style="thin"/>
    </border>
    <border>
      <left/>
      <right style="medium">
        <color indexed="8"/>
      </right>
      <top/>
      <bottom style="medium">
        <color indexed="8"/>
      </bottom>
    </border>
    <border>
      <left/>
      <right/>
      <top/>
      <bottom style="medium">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right style="thin"/>
      <top/>
      <bottom/>
    </border>
    <border>
      <left style="thin">
        <color indexed="63"/>
      </left>
      <right style="thin">
        <color indexed="63"/>
      </right>
      <top style="thin"/>
      <bottom style="thin">
        <color indexed="63"/>
      </bottom>
    </border>
    <border>
      <left/>
      <right/>
      <top/>
      <bottom style="medium"/>
    </border>
    <border>
      <left/>
      <right/>
      <top style="thin">
        <color indexed="12"/>
      </top>
      <bottom style="thin">
        <color indexed="12"/>
      </bottom>
    </border>
    <border>
      <left/>
      <right/>
      <top/>
      <bottom style="thin">
        <color indexed="12"/>
      </bottom>
    </border>
    <border>
      <left>
        <color indexed="63"/>
      </left>
      <right>
        <color indexed="63"/>
      </right>
      <top style="thin">
        <color theme="4"/>
      </top>
      <bottom style="double">
        <color theme="4"/>
      </bottom>
    </border>
    <border>
      <left/>
      <right/>
      <top style="thin">
        <color indexed="62"/>
      </top>
      <bottom style="double">
        <color indexed="62"/>
      </bottom>
    </border>
    <border>
      <left/>
      <right/>
      <top/>
      <bottom style="medium">
        <color indexed="45"/>
      </bottom>
    </border>
    <border>
      <left style="medium">
        <color indexed="45"/>
      </left>
      <right/>
      <top/>
      <bottom/>
    </border>
    <border>
      <left/>
      <right style="medium">
        <color indexed="45"/>
      </right>
      <top/>
      <bottom/>
    </border>
    <border>
      <left/>
      <right/>
      <top style="medium">
        <color indexed="45"/>
      </top>
      <bottom/>
    </border>
    <border>
      <left/>
      <right style="medium">
        <color indexed="45"/>
      </right>
      <top/>
      <bottom style="medium">
        <color indexed="45"/>
      </bottom>
    </border>
    <border>
      <left style="medium">
        <color indexed="45"/>
      </left>
      <right/>
      <top/>
      <bottom style="medium">
        <color indexed="45"/>
      </bottom>
    </border>
    <border>
      <left style="medium">
        <color indexed="45"/>
      </left>
      <right/>
      <top style="thin">
        <color indexed="45"/>
      </top>
      <bottom/>
    </border>
    <border>
      <left/>
      <right/>
      <top style="thin">
        <color indexed="45"/>
      </top>
      <bottom/>
    </border>
    <border>
      <left style="medium">
        <color indexed="45"/>
      </left>
      <right style="medium">
        <color indexed="45"/>
      </right>
      <top/>
      <bottom style="medium">
        <color indexed="45"/>
      </bottom>
    </border>
    <border>
      <left style="medium">
        <color indexed="45"/>
      </left>
      <right style="medium">
        <color indexed="45"/>
      </right>
      <top/>
      <bottom/>
    </border>
    <border>
      <left/>
      <right style="medium">
        <color indexed="45"/>
      </right>
      <top style="thin">
        <color indexed="45"/>
      </top>
      <bottom/>
    </border>
    <border>
      <left style="medium">
        <color indexed="45"/>
      </left>
      <right style="medium">
        <color indexed="45"/>
      </right>
      <top style="medium">
        <color indexed="45"/>
      </top>
      <bottom/>
    </border>
    <border>
      <left/>
      <right style="medium">
        <color theme="8"/>
      </right>
      <top/>
      <bottom/>
    </border>
    <border>
      <left style="medium">
        <color indexed="45"/>
      </left>
      <right/>
      <top style="medium">
        <color indexed="45"/>
      </top>
      <bottom style="thin">
        <color theme="8"/>
      </bottom>
    </border>
    <border>
      <left style="medium">
        <color indexed="45"/>
      </left>
      <right/>
      <top/>
      <bottom style="medium">
        <color theme="8"/>
      </bottom>
    </border>
    <border>
      <left/>
      <right/>
      <top/>
      <bottom style="medium">
        <color theme="8"/>
      </bottom>
    </border>
    <border>
      <left/>
      <right style="medium">
        <color indexed="45"/>
      </right>
      <top/>
      <bottom style="medium">
        <color theme="8"/>
      </bottom>
    </border>
    <border>
      <left style="medium">
        <color indexed="45"/>
      </left>
      <right/>
      <top style="medium">
        <color indexed="45"/>
      </top>
      <bottom/>
    </border>
    <border>
      <left/>
      <right style="medium">
        <color indexed="45"/>
      </right>
      <top style="medium">
        <color indexed="45"/>
      </top>
      <bottom/>
    </border>
    <border>
      <left style="medium">
        <color indexed="45"/>
      </left>
      <right/>
      <top/>
      <bottom style="thin">
        <color theme="8"/>
      </bottom>
    </border>
    <border>
      <left/>
      <right style="medium">
        <color indexed="45"/>
      </right>
      <top/>
      <bottom style="thin">
        <color theme="8"/>
      </bottom>
    </border>
    <border>
      <left style="medium">
        <color indexed="45"/>
      </left>
      <right/>
      <top/>
      <bottom style="thin">
        <color indexed="45"/>
      </bottom>
    </border>
    <border>
      <left/>
      <right style="medium">
        <color indexed="45"/>
      </right>
      <top/>
      <bottom style="thin">
        <color indexed="45"/>
      </bottom>
    </border>
    <border>
      <left/>
      <right/>
      <top/>
      <bottom style="thin">
        <color theme="8"/>
      </bottom>
    </border>
    <border>
      <left/>
      <right/>
      <top/>
      <bottom style="thin">
        <color indexed="45"/>
      </bottom>
    </border>
    <border>
      <left/>
      <right/>
      <top style="thin">
        <color theme="8"/>
      </top>
      <bottom/>
    </border>
    <border>
      <left/>
      <right style="medium">
        <color theme="8"/>
      </right>
      <top style="thin">
        <color theme="8"/>
      </top>
      <bottom/>
    </border>
    <border>
      <left style="medium">
        <color indexed="45"/>
      </left>
      <right style="medium">
        <color theme="8"/>
      </right>
      <top/>
      <bottom/>
    </border>
    <border>
      <left/>
      <right style="medium">
        <color indexed="45"/>
      </right>
      <top style="thin">
        <color theme="8"/>
      </top>
      <bottom/>
    </border>
    <border>
      <left/>
      <right style="medium">
        <color theme="8"/>
      </right>
      <top/>
      <bottom style="thin">
        <color theme="8"/>
      </bottom>
    </border>
    <border>
      <left/>
      <right style="medium">
        <color theme="8"/>
      </right>
      <top/>
      <bottom style="thin">
        <color indexed="45"/>
      </bottom>
    </border>
    <border>
      <left/>
      <right style="medium">
        <color rgb="FF477391"/>
      </right>
      <top/>
      <bottom/>
    </border>
    <border>
      <left style="medium">
        <color theme="8"/>
      </left>
      <right/>
      <top/>
      <bottom/>
    </border>
    <border>
      <left/>
      <right style="medium">
        <color theme="8"/>
      </right>
      <top/>
      <bottom style="medium">
        <color theme="8"/>
      </bottom>
    </border>
    <border>
      <left/>
      <right style="thin">
        <color theme="8"/>
      </right>
      <top/>
      <bottom/>
    </border>
    <border>
      <left/>
      <right style="thin">
        <color theme="8"/>
      </right>
      <top/>
      <bottom style="thin">
        <color indexed="45"/>
      </bottom>
    </border>
    <border>
      <left/>
      <right style="thin">
        <color theme="8"/>
      </right>
      <top/>
      <bottom style="thin">
        <color theme="8"/>
      </bottom>
    </border>
    <border>
      <left style="medium">
        <color indexed="45"/>
      </left>
      <right/>
      <top style="thin">
        <color theme="8"/>
      </top>
      <bottom/>
    </border>
    <border>
      <left style="medium">
        <color theme="8"/>
      </left>
      <right/>
      <top/>
      <bottom style="thin">
        <color theme="8"/>
      </bottom>
    </border>
    <border>
      <left/>
      <right/>
      <top style="medium">
        <color theme="8"/>
      </top>
      <bottom/>
    </border>
    <border>
      <left/>
      <right style="thin">
        <color theme="8"/>
      </right>
      <top style="thin">
        <color indexed="45"/>
      </top>
      <bottom/>
    </border>
    <border>
      <left style="thin">
        <color theme="8"/>
      </left>
      <right/>
      <top/>
      <bottom style="thin">
        <color theme="8"/>
      </bottom>
    </border>
    <border>
      <left/>
      <right style="medium">
        <color theme="8"/>
      </right>
      <top style="medium">
        <color theme="8"/>
      </top>
      <bottom/>
    </border>
    <border>
      <left/>
      <right style="medium">
        <color theme="8"/>
      </right>
      <top/>
      <bottom style="medium">
        <color indexed="45"/>
      </bottom>
    </border>
    <border>
      <left style="medium">
        <color theme="8"/>
      </left>
      <right/>
      <top/>
      <bottom style="medium">
        <color theme="8"/>
      </bottom>
    </border>
    <border>
      <left style="medium">
        <color theme="8"/>
      </left>
      <right/>
      <top style="thin">
        <color theme="8"/>
      </top>
      <bottom/>
    </border>
    <border>
      <left style="thin">
        <color theme="8"/>
      </left>
      <right/>
      <top/>
      <bottom/>
    </border>
    <border>
      <left style="medium">
        <color theme="8"/>
      </left>
      <right/>
      <top style="medium">
        <color theme="8"/>
      </top>
      <bottom/>
    </border>
    <border>
      <left/>
      <right style="medium">
        <color theme="8"/>
      </right>
      <top style="medium">
        <color indexed="45"/>
      </top>
      <bottom/>
    </border>
    <border>
      <left style="medium">
        <color indexed="45"/>
      </left>
      <right/>
      <top style="medium">
        <color indexed="45"/>
      </top>
      <bottom style="medium">
        <color indexed="45"/>
      </bottom>
    </border>
    <border>
      <left/>
      <right/>
      <top style="medium">
        <color indexed="45"/>
      </top>
      <bottom style="medium">
        <color indexed="45"/>
      </bottom>
    </border>
    <border>
      <left/>
      <right style="medium">
        <color theme="8"/>
      </right>
      <top style="medium">
        <color indexed="45"/>
      </top>
      <bottom style="medium">
        <color indexed="45"/>
      </bottom>
    </border>
    <border>
      <left/>
      <right style="medium">
        <color indexed="45"/>
      </right>
      <top style="medium">
        <color indexed="45"/>
      </top>
      <bottom style="medium">
        <color indexed="45"/>
      </bottom>
    </border>
    <border>
      <left style="medium">
        <color theme="8"/>
      </left>
      <right/>
      <top style="medium">
        <color theme="8"/>
      </top>
      <bottom style="medium">
        <color theme="8"/>
      </bottom>
    </border>
    <border>
      <left/>
      <right style="medium">
        <color theme="8"/>
      </right>
      <top style="medium">
        <color theme="8"/>
      </top>
      <bottom style="medium">
        <color theme="8"/>
      </bottom>
    </border>
    <border>
      <left/>
      <right/>
      <top style="medium">
        <color theme="8"/>
      </top>
      <bottom style="medium">
        <color theme="8"/>
      </bottom>
    </border>
    <border>
      <left/>
      <right/>
      <top style="medium">
        <color theme="8"/>
      </top>
      <bottom style="thin">
        <color theme="8"/>
      </bottom>
    </border>
    <border>
      <left/>
      <right style="medium">
        <color theme="8"/>
      </right>
      <top style="medium">
        <color theme="8"/>
      </top>
      <bottom style="thin">
        <color theme="8"/>
      </bottom>
    </border>
    <border>
      <left/>
      <right style="medium">
        <color indexed="45"/>
      </right>
      <top style="medium">
        <color theme="8"/>
      </top>
      <bottom/>
    </border>
    <border>
      <left style="medium">
        <color theme="8"/>
      </left>
      <right/>
      <top style="medium">
        <color indexed="45"/>
      </top>
      <bottom/>
    </border>
    <border>
      <left style="medium">
        <color indexed="45"/>
      </left>
      <right/>
      <top style="medium">
        <color theme="8"/>
      </top>
      <bottom style="medium">
        <color theme="8"/>
      </bottom>
    </border>
    <border>
      <left style="thin">
        <color theme="8"/>
      </left>
      <right/>
      <top style="medium">
        <color theme="8"/>
      </top>
      <bottom style="thin">
        <color theme="8"/>
      </bottom>
    </border>
    <border>
      <left/>
      <right style="thin">
        <color theme="8"/>
      </right>
      <top style="medium">
        <color theme="8"/>
      </top>
      <bottom style="thin">
        <color theme="8"/>
      </bottom>
    </border>
    <border>
      <left/>
      <right style="medium">
        <color indexed="45"/>
      </right>
      <top style="medium">
        <color indexed="45"/>
      </top>
      <bottom style="thin">
        <color theme="8"/>
      </bottom>
    </border>
    <border>
      <left/>
      <right/>
      <top style="medium">
        <color indexed="45"/>
      </top>
      <bottom style="thin">
        <color theme="8"/>
      </bottom>
    </border>
    <border>
      <left style="medium">
        <color theme="8"/>
      </left>
      <right/>
      <top/>
      <bottom style="thin"/>
    </border>
    <border>
      <left/>
      <right/>
      <top/>
      <bottom style="thin"/>
    </border>
    <border>
      <left/>
      <right style="medium">
        <color theme="8"/>
      </right>
      <top/>
      <bottom style="thin"/>
    </border>
    <border>
      <left style="medium">
        <color theme="8"/>
      </left>
      <right/>
      <top style="thin">
        <color theme="8"/>
      </top>
      <bottom style="thin">
        <color theme="8"/>
      </bottom>
    </border>
    <border>
      <left/>
      <right/>
      <top style="thin">
        <color theme="8"/>
      </top>
      <bottom style="thin">
        <color theme="8"/>
      </bottom>
    </border>
    <border>
      <left/>
      <right style="medium">
        <color theme="8"/>
      </right>
      <top style="thin">
        <color theme="8"/>
      </top>
      <bottom style="thin">
        <color theme="8"/>
      </bottom>
    </border>
  </borders>
  <cellStyleXfs count="3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110" fillId="2" borderId="0" applyNumberFormat="0" applyBorder="0" applyAlignment="0" applyProtection="0"/>
    <xf numFmtId="0" fontId="2" fillId="3" borderId="0" applyNumberFormat="0" applyBorder="0" applyAlignment="0" applyProtection="0"/>
    <xf numFmtId="0" fontId="110" fillId="4" borderId="0" applyNumberFormat="0" applyBorder="0" applyAlignment="0" applyProtection="0"/>
    <xf numFmtId="0" fontId="2" fillId="5" borderId="0" applyNumberFormat="0" applyBorder="0" applyAlignment="0" applyProtection="0"/>
    <xf numFmtId="0" fontId="110" fillId="6" borderId="0" applyNumberFormat="0" applyBorder="0" applyAlignment="0" applyProtection="0"/>
    <xf numFmtId="0" fontId="2" fillId="7" borderId="0" applyNumberFormat="0" applyBorder="0" applyAlignment="0" applyProtection="0"/>
    <xf numFmtId="0" fontId="110" fillId="8" borderId="0" applyNumberFormat="0" applyBorder="0" applyAlignment="0" applyProtection="0"/>
    <xf numFmtId="0" fontId="2" fillId="9" borderId="0" applyNumberFormat="0" applyBorder="0" applyAlignment="0" applyProtection="0"/>
    <xf numFmtId="0" fontId="110" fillId="10" borderId="0" applyNumberFormat="0" applyBorder="0" applyAlignment="0" applyProtection="0"/>
    <xf numFmtId="0" fontId="2" fillId="11" borderId="0" applyNumberFormat="0" applyBorder="0" applyAlignment="0" applyProtection="0"/>
    <xf numFmtId="0" fontId="110" fillId="12" borderId="0" applyNumberFormat="0" applyBorder="0" applyAlignment="0" applyProtection="0"/>
    <xf numFmtId="0" fontId="2" fillId="13"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10" fillId="14" borderId="0" applyNumberFormat="0" applyBorder="0" applyAlignment="0" applyProtection="0"/>
    <xf numFmtId="0" fontId="2" fillId="15" borderId="0" applyNumberFormat="0" applyBorder="0" applyAlignment="0" applyProtection="0"/>
    <xf numFmtId="0" fontId="110" fillId="16" borderId="0" applyNumberFormat="0" applyBorder="0" applyAlignment="0" applyProtection="0"/>
    <xf numFmtId="0" fontId="2" fillId="17" borderId="0" applyNumberFormat="0" applyBorder="0" applyAlignment="0" applyProtection="0"/>
    <xf numFmtId="0" fontId="110" fillId="18" borderId="0" applyNumberFormat="0" applyBorder="0" applyAlignment="0" applyProtection="0"/>
    <xf numFmtId="0" fontId="2" fillId="19" borderId="0" applyNumberFormat="0" applyBorder="0" applyAlignment="0" applyProtection="0"/>
    <xf numFmtId="0" fontId="110" fillId="20" borderId="0" applyNumberFormat="0" applyBorder="0" applyAlignment="0" applyProtection="0"/>
    <xf numFmtId="0" fontId="2" fillId="9" borderId="0" applyNumberFormat="0" applyBorder="0" applyAlignment="0" applyProtection="0"/>
    <xf numFmtId="0" fontId="110" fillId="21" borderId="0" applyNumberFormat="0" applyBorder="0" applyAlignment="0" applyProtection="0"/>
    <xf numFmtId="0" fontId="2" fillId="15" borderId="0" applyNumberFormat="0" applyBorder="0" applyAlignment="0" applyProtection="0"/>
    <xf numFmtId="0" fontId="110" fillId="22" borderId="0" applyNumberFormat="0" applyBorder="0" applyAlignment="0" applyProtection="0"/>
    <xf numFmtId="0" fontId="2" fillId="23"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111" fillId="24" borderId="0" applyNumberFormat="0" applyBorder="0" applyAlignment="0" applyProtection="0"/>
    <xf numFmtId="0" fontId="22" fillId="25" borderId="0" applyNumberFormat="0" applyBorder="0" applyAlignment="0" applyProtection="0"/>
    <xf numFmtId="0" fontId="111" fillId="26" borderId="0" applyNumberFormat="0" applyBorder="0" applyAlignment="0" applyProtection="0"/>
    <xf numFmtId="0" fontId="22" fillId="17" borderId="0" applyNumberFormat="0" applyBorder="0" applyAlignment="0" applyProtection="0"/>
    <xf numFmtId="0" fontId="111" fillId="27" borderId="0" applyNumberFormat="0" applyBorder="0" applyAlignment="0" applyProtection="0"/>
    <xf numFmtId="0" fontId="22" fillId="19" borderId="0" applyNumberFormat="0" applyBorder="0" applyAlignment="0" applyProtection="0"/>
    <xf numFmtId="0" fontId="111" fillId="28" borderId="0" applyNumberFormat="0" applyBorder="0" applyAlignment="0" applyProtection="0"/>
    <xf numFmtId="0" fontId="22" fillId="29" borderId="0" applyNumberFormat="0" applyBorder="0" applyAlignment="0" applyProtection="0"/>
    <xf numFmtId="0" fontId="111" fillId="30" borderId="0" applyNumberFormat="0" applyBorder="0" applyAlignment="0" applyProtection="0"/>
    <xf numFmtId="0" fontId="22" fillId="31" borderId="0" applyNumberFormat="0" applyBorder="0" applyAlignment="0" applyProtection="0"/>
    <xf numFmtId="0" fontId="111" fillId="32" borderId="0" applyNumberFormat="0" applyBorder="0" applyAlignment="0" applyProtection="0"/>
    <xf numFmtId="0" fontId="22" fillId="33" borderId="0" applyNumberFormat="0" applyBorder="0" applyAlignment="0" applyProtection="0"/>
    <xf numFmtId="0" fontId="111" fillId="34" borderId="0" applyNumberFormat="0" applyBorder="0" applyAlignment="0" applyProtection="0"/>
    <xf numFmtId="0" fontId="22" fillId="35" borderId="0" applyNumberFormat="0" applyBorder="0" applyAlignment="0" applyProtection="0"/>
    <xf numFmtId="0" fontId="111" fillId="36" borderId="0" applyNumberFormat="0" applyBorder="0" applyAlignment="0" applyProtection="0"/>
    <xf numFmtId="0" fontId="22" fillId="37" borderId="0" applyNumberFormat="0" applyBorder="0" applyAlignment="0" applyProtection="0"/>
    <xf numFmtId="0" fontId="111" fillId="38" borderId="0" applyNumberFormat="0" applyBorder="0" applyAlignment="0" applyProtection="0"/>
    <xf numFmtId="0" fontId="22" fillId="39" borderId="0" applyNumberFormat="0" applyBorder="0" applyAlignment="0" applyProtection="0"/>
    <xf numFmtId="0" fontId="111" fillId="40" borderId="0" applyNumberFormat="0" applyBorder="0" applyAlignment="0" applyProtection="0"/>
    <xf numFmtId="0" fontId="22" fillId="29" borderId="0" applyNumberFormat="0" applyBorder="0" applyAlignment="0" applyProtection="0"/>
    <xf numFmtId="0" fontId="111" fillId="41" borderId="0" applyNumberFormat="0" applyBorder="0" applyAlignment="0" applyProtection="0"/>
    <xf numFmtId="0" fontId="22" fillId="31" borderId="0" applyNumberFormat="0" applyBorder="0" applyAlignment="0" applyProtection="0"/>
    <xf numFmtId="0" fontId="111" fillId="42" borderId="0" applyNumberFormat="0" applyBorder="0" applyAlignment="0" applyProtection="0"/>
    <xf numFmtId="0" fontId="22" fillId="43" borderId="0" applyNumberFormat="0" applyBorder="0" applyAlignment="0" applyProtection="0"/>
    <xf numFmtId="0" fontId="112" fillId="44" borderId="0" applyNumberFormat="0" applyBorder="0" applyAlignment="0" applyProtection="0"/>
    <xf numFmtId="0" fontId="23" fillId="5" borderId="0" applyNumberFormat="0" applyBorder="0" applyAlignment="0" applyProtection="0"/>
    <xf numFmtId="176" fontId="3" fillId="0" borderId="0" applyBorder="0">
      <alignment/>
      <protection/>
    </xf>
    <xf numFmtId="0" fontId="113" fillId="45" borderId="2" applyNumberFormat="0" applyAlignment="0" applyProtection="0"/>
    <xf numFmtId="0" fontId="24" fillId="46" borderId="3" applyNumberFormat="0" applyAlignment="0" applyProtection="0"/>
    <xf numFmtId="0" fontId="114" fillId="47" borderId="4" applyNumberFormat="0" applyAlignment="0" applyProtection="0"/>
    <xf numFmtId="0" fontId="25" fillId="48" borderId="5"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3" fillId="0" borderId="6" applyNumberFormat="0" applyBorder="0" applyAlignment="0" applyProtection="0"/>
    <xf numFmtId="177" fontId="3" fillId="0" borderId="0" applyFont="0" applyFill="0" applyBorder="0" applyAlignment="0" applyProtection="0"/>
    <xf numFmtId="0" fontId="115" fillId="0" borderId="0" applyNumberFormat="0" applyFill="0" applyBorder="0" applyAlignment="0" applyProtection="0"/>
    <xf numFmtId="0" fontId="26" fillId="0" borderId="0" applyNumberFormat="0" applyFill="0" applyBorder="0" applyAlignment="0" applyProtection="0"/>
    <xf numFmtId="0" fontId="54" fillId="0" borderId="0">
      <alignment horizontal="right"/>
      <protection locked="0"/>
    </xf>
    <xf numFmtId="0" fontId="6" fillId="0" borderId="0">
      <alignment horizontal="left"/>
      <protection/>
    </xf>
    <xf numFmtId="0" fontId="7" fillId="0" borderId="0">
      <alignment horizontal="left"/>
      <protection/>
    </xf>
    <xf numFmtId="0" fontId="3" fillId="0" borderId="0" applyFont="0" applyFill="0" applyBorder="0" applyProtection="0">
      <alignment horizontal="right"/>
    </xf>
    <xf numFmtId="0" fontId="3" fillId="0" borderId="0" applyFont="0" applyFill="0" applyBorder="0" applyProtection="0">
      <alignment horizontal="right"/>
    </xf>
    <xf numFmtId="0" fontId="116" fillId="49" borderId="0" applyNumberFormat="0" applyBorder="0" applyAlignment="0" applyProtection="0"/>
    <xf numFmtId="0" fontId="27" fillId="7" borderId="0" applyNumberFormat="0" applyBorder="0" applyAlignment="0" applyProtection="0"/>
    <xf numFmtId="38" fontId="21" fillId="46" borderId="0" applyNumberFormat="0" applyBorder="0" applyAlignment="0" applyProtection="0"/>
    <xf numFmtId="0" fontId="8" fillId="50" borderId="7" applyProtection="0">
      <alignment horizontal="right"/>
    </xf>
    <xf numFmtId="0" fontId="9" fillId="50" borderId="0" applyProtection="0">
      <alignment horizontal="left"/>
    </xf>
    <xf numFmtId="0" fontId="117" fillId="0" borderId="8" applyNumberFormat="0" applyFill="0" applyAlignment="0" applyProtection="0"/>
    <xf numFmtId="0" fontId="28" fillId="0" borderId="9" applyNumberFormat="0" applyFill="0" applyAlignment="0" applyProtection="0"/>
    <xf numFmtId="0" fontId="55" fillId="0" borderId="0">
      <alignment vertical="top" wrapText="1"/>
      <protection/>
    </xf>
    <xf numFmtId="0" fontId="55" fillId="0" borderId="0">
      <alignment vertical="top" wrapText="1"/>
      <protection/>
    </xf>
    <xf numFmtId="0" fontId="55" fillId="0" borderId="0">
      <alignment vertical="top" wrapText="1"/>
      <protection/>
    </xf>
    <xf numFmtId="0" fontId="55" fillId="0" borderId="0">
      <alignment vertical="top" wrapText="1"/>
      <protection/>
    </xf>
    <xf numFmtId="0" fontId="118" fillId="0" borderId="10" applyNumberFormat="0" applyFill="0" applyAlignment="0" applyProtection="0"/>
    <xf numFmtId="0" fontId="29" fillId="0" borderId="11" applyNumberFormat="0" applyFill="0" applyAlignment="0" applyProtection="0"/>
    <xf numFmtId="168" fontId="56" fillId="0" borderId="0" applyNumberFormat="0" applyFill="0" applyAlignment="0" applyProtection="0"/>
    <xf numFmtId="0" fontId="119" fillId="0" borderId="12" applyNumberFormat="0" applyFill="0" applyAlignment="0" applyProtection="0"/>
    <xf numFmtId="0" fontId="30" fillId="0" borderId="13" applyNumberFormat="0" applyFill="0" applyAlignment="0" applyProtection="0"/>
    <xf numFmtId="168" fontId="57" fillId="0" borderId="0" applyNumberFormat="0" applyFill="0" applyAlignment="0" applyProtection="0"/>
    <xf numFmtId="0" fontId="119" fillId="0" borderId="0" applyNumberFormat="0" applyFill="0" applyBorder="0" applyAlignment="0" applyProtection="0"/>
    <xf numFmtId="0" fontId="30" fillId="0" borderId="0" applyNumberFormat="0" applyFill="0" applyBorder="0" applyAlignment="0" applyProtection="0"/>
    <xf numFmtId="168" fontId="58"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120" fillId="0" borderId="0" applyNumberFormat="0" applyFill="0" applyBorder="0" applyAlignment="0" applyProtection="0"/>
    <xf numFmtId="0" fontId="59" fillId="0" borderId="0" applyNumberFormat="0" applyFill="0" applyBorder="0" applyAlignment="0" applyProtection="0"/>
    <xf numFmtId="0" fontId="12" fillId="0" borderId="0" applyFill="0" applyBorder="0" applyProtection="0">
      <alignment horizontal="left"/>
    </xf>
    <xf numFmtId="0" fontId="121" fillId="51" borderId="2" applyNumberFormat="0" applyAlignment="0" applyProtection="0"/>
    <xf numFmtId="10" fontId="21" fillId="52" borderId="14" applyNumberFormat="0" applyBorder="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8" fillId="0" borderId="15" applyProtection="0">
      <alignment horizontal="right"/>
    </xf>
    <xf numFmtId="0" fontId="8" fillId="0" borderId="7" applyProtection="0">
      <alignment horizontal="right"/>
    </xf>
    <xf numFmtId="0" fontId="8" fillId="0" borderId="16" applyProtection="0">
      <alignment horizontal="center"/>
    </xf>
    <xf numFmtId="0" fontId="122" fillId="0" borderId="17" applyNumberFormat="0" applyFill="0" applyAlignment="0" applyProtection="0"/>
    <xf numFmtId="0" fontId="32" fillId="0" borderId="18" applyNumberFormat="0" applyFill="0" applyAlignment="0" applyProtection="0"/>
    <xf numFmtId="0" fontId="3" fillId="0" borderId="0">
      <alignment/>
      <protection/>
    </xf>
    <xf numFmtId="0" fontId="3" fillId="0" borderId="0">
      <alignment/>
      <protection/>
    </xf>
    <xf numFmtId="0" fontId="3" fillId="0" borderId="0">
      <alignment/>
      <protection/>
    </xf>
    <xf numFmtId="1" fontId="3" fillId="0" borderId="0" applyFont="0" applyFill="0" applyBorder="0" applyProtection="0">
      <alignment horizontal="right"/>
    </xf>
    <xf numFmtId="1" fontId="3" fillId="0" borderId="0" applyFont="0" applyFill="0" applyBorder="0" applyProtection="0">
      <alignment horizontal="right"/>
    </xf>
    <xf numFmtId="0" fontId="123" fillId="53" borderId="0" applyNumberFormat="0" applyBorder="0" applyAlignment="0" applyProtection="0"/>
    <xf numFmtId="0" fontId="33" fillId="54" borderId="0" applyNumberFormat="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protection/>
    </xf>
    <xf numFmtId="0" fontId="2" fillId="0" borderId="0">
      <alignment/>
      <protection/>
    </xf>
    <xf numFmtId="0" fontId="3" fillId="0" borderId="0">
      <alignment vertical="top"/>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3" fillId="0" borderId="0">
      <alignment/>
      <protection/>
    </xf>
    <xf numFmtId="0" fontId="0" fillId="0" borderId="0">
      <alignment/>
      <protection/>
    </xf>
    <xf numFmtId="0" fontId="2"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3"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3" fillId="0" borderId="0">
      <alignmen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0" fillId="55" borderId="19" applyNumberFormat="0" applyFont="0" applyAlignment="0" applyProtection="0"/>
    <xf numFmtId="0" fontId="3" fillId="52" borderId="20" applyNumberFormat="0" applyFont="0" applyAlignment="0" applyProtection="0"/>
    <xf numFmtId="0" fontId="124" fillId="45" borderId="21" applyNumberFormat="0" applyAlignment="0" applyProtection="0"/>
    <xf numFmtId="0" fontId="34" fillId="46" borderId="22" applyNumberFormat="0" applyAlignment="0" applyProtection="0"/>
    <xf numFmtId="40" fontId="61" fillId="56" borderId="0">
      <alignment horizontal="right"/>
      <protection/>
    </xf>
    <xf numFmtId="0" fontId="62" fillId="56" borderId="0">
      <alignment horizontal="right"/>
      <protection/>
    </xf>
    <xf numFmtId="0" fontId="63" fillId="56" borderId="23">
      <alignment/>
      <protection/>
    </xf>
    <xf numFmtId="0" fontId="63" fillId="0" borderId="0" applyBorder="0">
      <alignment horizontal="centerContinuous"/>
      <protection/>
    </xf>
    <xf numFmtId="0" fontId="64" fillId="0" borderId="0" applyBorder="0">
      <alignment horizontal="centerContinuous"/>
      <protection/>
    </xf>
    <xf numFmtId="169" fontId="3" fillId="0" borderId="0" applyFont="0" applyFill="0" applyBorder="0" applyProtection="0">
      <alignment horizontal="right"/>
    </xf>
    <xf numFmtId="169" fontId="3" fillId="0" borderId="0" applyFont="0" applyFill="0" applyBorder="0" applyProtection="0">
      <alignment horizontal="right"/>
    </xf>
    <xf numFmtId="9" fontId="2"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3" fillId="0" borderId="0">
      <alignment/>
      <protection/>
    </xf>
    <xf numFmtId="2" fontId="65" fillId="13" borderId="24" applyAlignment="0" applyProtection="0"/>
    <xf numFmtId="0" fontId="66" fillId="52" borderId="24" applyNumberFormat="0" applyAlignment="0" applyProtection="0"/>
    <xf numFmtId="0" fontId="67" fillId="48" borderId="14" applyNumberFormat="0" applyAlignment="0" applyProtection="0"/>
    <xf numFmtId="4" fontId="13" fillId="54" borderId="22" applyNumberFormat="0" applyProtection="0">
      <alignment vertical="center"/>
    </xf>
    <xf numFmtId="4" fontId="68" fillId="54" borderId="22" applyNumberFormat="0" applyProtection="0">
      <alignment vertical="center"/>
    </xf>
    <xf numFmtId="4" fontId="13" fillId="54" borderId="22" applyNumberFormat="0" applyProtection="0">
      <alignment horizontal="left" vertical="center" indent="1"/>
    </xf>
    <xf numFmtId="4" fontId="13" fillId="54" borderId="22" applyNumberFormat="0" applyProtection="0">
      <alignment horizontal="left" vertical="center" indent="1"/>
    </xf>
    <xf numFmtId="0" fontId="3" fillId="3" borderId="22" applyNumberFormat="0" applyProtection="0">
      <alignment horizontal="left" vertical="center" indent="1"/>
    </xf>
    <xf numFmtId="4" fontId="13" fillId="5" borderId="22" applyNumberFormat="0" applyProtection="0">
      <alignment horizontal="right" vertical="center"/>
    </xf>
    <xf numFmtId="4" fontId="13" fillId="17" borderId="22" applyNumberFormat="0" applyProtection="0">
      <alignment horizontal="right" vertical="center"/>
    </xf>
    <xf numFmtId="4" fontId="13" fillId="37" borderId="22" applyNumberFormat="0" applyProtection="0">
      <alignment horizontal="right" vertical="center"/>
    </xf>
    <xf numFmtId="4" fontId="13" fillId="23" borderId="22" applyNumberFormat="0" applyProtection="0">
      <alignment horizontal="right" vertical="center"/>
    </xf>
    <xf numFmtId="4" fontId="13" fillId="33" borderId="22" applyNumberFormat="0" applyProtection="0">
      <alignment horizontal="right" vertical="center"/>
    </xf>
    <xf numFmtId="4" fontId="13" fillId="43" borderId="22" applyNumberFormat="0" applyProtection="0">
      <alignment horizontal="right" vertical="center"/>
    </xf>
    <xf numFmtId="4" fontId="13" fillId="39" borderId="22" applyNumberFormat="0" applyProtection="0">
      <alignment horizontal="right" vertical="center"/>
    </xf>
    <xf numFmtId="4" fontId="13" fillId="57" borderId="22" applyNumberFormat="0" applyProtection="0">
      <alignment horizontal="right" vertical="center"/>
    </xf>
    <xf numFmtId="4" fontId="13" fillId="19" borderId="22" applyNumberFormat="0" applyProtection="0">
      <alignment horizontal="right" vertical="center"/>
    </xf>
    <xf numFmtId="4" fontId="69" fillId="58" borderId="22" applyNumberFormat="0" applyProtection="0">
      <alignment horizontal="left" vertical="center" indent="1"/>
    </xf>
    <xf numFmtId="4" fontId="13" fillId="59" borderId="25" applyNumberFormat="0" applyProtection="0">
      <alignment horizontal="left" vertical="center" indent="1"/>
    </xf>
    <xf numFmtId="4" fontId="70" fillId="60" borderId="0" applyNumberFormat="0" applyProtection="0">
      <alignment horizontal="left" vertical="center" indent="1"/>
    </xf>
    <xf numFmtId="0" fontId="3" fillId="3" borderId="22" applyNumberFormat="0" applyProtection="0">
      <alignment horizontal="left" vertical="center" indent="1"/>
    </xf>
    <xf numFmtId="4" fontId="13" fillId="59" borderId="22" applyNumberFormat="0" applyProtection="0">
      <alignment horizontal="left" vertical="center" indent="1"/>
    </xf>
    <xf numFmtId="4" fontId="13" fillId="61" borderId="22" applyNumberFormat="0" applyProtection="0">
      <alignment horizontal="left" vertical="center" indent="1"/>
    </xf>
    <xf numFmtId="0" fontId="3" fillId="61" borderId="22" applyNumberFormat="0" applyProtection="0">
      <alignment horizontal="left" vertical="center" indent="1"/>
    </xf>
    <xf numFmtId="0" fontId="3" fillId="61" borderId="22" applyNumberFormat="0" applyProtection="0">
      <alignment horizontal="left" vertical="center" indent="1"/>
    </xf>
    <xf numFmtId="0" fontId="3" fillId="48" borderId="22" applyNumberFormat="0" applyProtection="0">
      <alignment horizontal="left" vertical="center" indent="1"/>
    </xf>
    <xf numFmtId="0" fontId="3" fillId="48"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 borderId="22" applyNumberFormat="0" applyProtection="0">
      <alignment horizontal="left" vertical="center" indent="1"/>
    </xf>
    <xf numFmtId="0" fontId="3" fillId="3" borderId="22" applyNumberFormat="0" applyProtection="0">
      <alignment horizontal="left" vertical="center" indent="1"/>
    </xf>
    <xf numFmtId="4" fontId="13" fillId="52" borderId="22" applyNumberFormat="0" applyProtection="0">
      <alignment vertical="center"/>
    </xf>
    <xf numFmtId="4" fontId="68" fillId="52" borderId="22" applyNumberFormat="0" applyProtection="0">
      <alignment vertical="center"/>
    </xf>
    <xf numFmtId="4" fontId="13" fillId="52" borderId="22" applyNumberFormat="0" applyProtection="0">
      <alignment horizontal="left" vertical="center" indent="1"/>
    </xf>
    <xf numFmtId="4" fontId="13" fillId="52" borderId="22" applyNumberFormat="0" applyProtection="0">
      <alignment horizontal="left" vertical="center" indent="1"/>
    </xf>
    <xf numFmtId="4" fontId="13" fillId="59" borderId="22" applyNumberFormat="0" applyProtection="0">
      <alignment horizontal="right" vertical="center"/>
    </xf>
    <xf numFmtId="4" fontId="68" fillId="59" borderId="22" applyNumberFormat="0" applyProtection="0">
      <alignment horizontal="right" vertical="center"/>
    </xf>
    <xf numFmtId="0" fontId="3" fillId="3" borderId="22" applyNumberFormat="0" applyProtection="0">
      <alignment horizontal="left" vertical="center" indent="1"/>
    </xf>
    <xf numFmtId="0" fontId="3" fillId="3" borderId="22" applyNumberFormat="0" applyProtection="0">
      <alignment horizontal="left" vertical="center" indent="1"/>
    </xf>
    <xf numFmtId="0" fontId="71" fillId="0" borderId="0">
      <alignment/>
      <protection/>
    </xf>
    <xf numFmtId="4" fontId="72" fillId="59" borderId="22" applyNumberFormat="0" applyProtection="0">
      <alignment horizontal="right" vertical="center"/>
    </xf>
    <xf numFmtId="0" fontId="3" fillId="0" borderId="0">
      <alignment/>
      <protection/>
    </xf>
    <xf numFmtId="0" fontId="14" fillId="56" borderId="26">
      <alignment horizontal="center"/>
      <protection/>
    </xf>
    <xf numFmtId="3" fontId="15" fillId="56" borderId="0">
      <alignment/>
      <protection/>
    </xf>
    <xf numFmtId="3" fontId="14" fillId="56" borderId="0">
      <alignment/>
      <protection/>
    </xf>
    <xf numFmtId="0" fontId="15" fillId="56" borderId="0">
      <alignment/>
      <protection/>
    </xf>
    <xf numFmtId="0" fontId="14" fillId="56" borderId="0">
      <alignment/>
      <protection/>
    </xf>
    <xf numFmtId="0" fontId="15" fillId="56" borderId="0">
      <alignment horizontal="center"/>
      <protection/>
    </xf>
    <xf numFmtId="0" fontId="16" fillId="0" borderId="0">
      <alignment wrapText="1"/>
      <protection/>
    </xf>
    <xf numFmtId="0" fontId="16" fillId="0" borderId="0">
      <alignment wrapText="1"/>
      <protection/>
    </xf>
    <xf numFmtId="0" fontId="16" fillId="0" borderId="0">
      <alignment wrapText="1"/>
      <protection/>
    </xf>
    <xf numFmtId="0" fontId="16" fillId="0" borderId="0">
      <alignment wrapText="1"/>
      <protection/>
    </xf>
    <xf numFmtId="0" fontId="17" fillId="62" borderId="0">
      <alignment horizontal="right" vertical="top" wrapText="1"/>
      <protection/>
    </xf>
    <xf numFmtId="0" fontId="17" fillId="62" borderId="0">
      <alignment horizontal="right" vertical="top" wrapText="1"/>
      <protection/>
    </xf>
    <xf numFmtId="0" fontId="17" fillId="62" borderId="0">
      <alignment horizontal="right" vertical="top" wrapText="1"/>
      <protection/>
    </xf>
    <xf numFmtId="0" fontId="17" fillId="62" borderId="0">
      <alignment horizontal="right" vertical="top" wrapText="1"/>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170" fontId="21" fillId="0" borderId="0">
      <alignment wrapText="1"/>
      <protection locked="0"/>
    </xf>
    <xf numFmtId="170" fontId="21" fillId="0" borderId="0">
      <alignment wrapText="1"/>
      <protection locked="0"/>
    </xf>
    <xf numFmtId="170" fontId="17" fillId="63" borderId="0">
      <alignment wrapText="1"/>
      <protection locked="0"/>
    </xf>
    <xf numFmtId="170" fontId="17" fillId="63" borderId="0">
      <alignment wrapText="1"/>
      <protection locked="0"/>
    </xf>
    <xf numFmtId="170" fontId="17" fillId="63" borderId="0">
      <alignment wrapText="1"/>
      <protection locked="0"/>
    </xf>
    <xf numFmtId="170" fontId="17" fillId="63"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63" borderId="0">
      <alignment wrapText="1"/>
      <protection locked="0"/>
    </xf>
    <xf numFmtId="172" fontId="17" fillId="63" borderId="0">
      <alignment wrapText="1"/>
      <protection locked="0"/>
    </xf>
    <xf numFmtId="172" fontId="17" fillId="63" borderId="0">
      <alignment wrapText="1"/>
      <protection locked="0"/>
    </xf>
    <xf numFmtId="172" fontId="17" fillId="63" borderId="0">
      <alignment wrapText="1"/>
      <protection locked="0"/>
    </xf>
    <xf numFmtId="172" fontId="21" fillId="0" borderId="0">
      <alignment wrapText="1"/>
      <protection locked="0"/>
    </xf>
    <xf numFmtId="173" fontId="17" fillId="62" borderId="27">
      <alignment wrapText="1"/>
      <protection/>
    </xf>
    <xf numFmtId="173" fontId="17" fillId="62" borderId="27">
      <alignment wrapText="1"/>
      <protection/>
    </xf>
    <xf numFmtId="173" fontId="17" fillId="62" borderId="27">
      <alignment wrapText="1"/>
      <protection/>
    </xf>
    <xf numFmtId="174" fontId="17" fillId="62" borderId="27">
      <alignment wrapText="1"/>
      <protection/>
    </xf>
    <xf numFmtId="174" fontId="17" fillId="62" borderId="27">
      <alignment wrapText="1"/>
      <protection/>
    </xf>
    <xf numFmtId="174" fontId="17" fillId="62" borderId="27">
      <alignment wrapText="1"/>
      <protection/>
    </xf>
    <xf numFmtId="174" fontId="17" fillId="62" borderId="27">
      <alignment wrapText="1"/>
      <protection/>
    </xf>
    <xf numFmtId="175" fontId="17" fillId="62" borderId="27">
      <alignment wrapText="1"/>
      <protection/>
    </xf>
    <xf numFmtId="175" fontId="17" fillId="62" borderId="27">
      <alignment wrapText="1"/>
      <protection/>
    </xf>
    <xf numFmtId="175" fontId="17" fillId="62" borderId="27">
      <alignment wrapText="1"/>
      <protection/>
    </xf>
    <xf numFmtId="0" fontId="18" fillId="0" borderId="28">
      <alignment horizontal="right"/>
      <protection/>
    </xf>
    <xf numFmtId="0" fontId="18" fillId="0" borderId="28">
      <alignment horizontal="right"/>
      <protection/>
    </xf>
    <xf numFmtId="0" fontId="18" fillId="0" borderId="28">
      <alignment horizontal="right"/>
      <protection/>
    </xf>
    <xf numFmtId="0" fontId="18" fillId="0" borderId="28">
      <alignment horizontal="right"/>
      <protection/>
    </xf>
    <xf numFmtId="40" fontId="73" fillId="0" borderId="0">
      <alignment/>
      <protection/>
    </xf>
    <xf numFmtId="0" fontId="12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Protection="0">
      <alignment horizontal="left" vertical="center" indent="10"/>
    </xf>
    <xf numFmtId="0" fontId="74" fillId="0" borderId="0" applyNumberFormat="0" applyFill="0" applyBorder="0" applyProtection="0">
      <alignment horizontal="left" vertical="center" indent="10"/>
    </xf>
    <xf numFmtId="0" fontId="126" fillId="0" borderId="29" applyNumberFormat="0" applyFill="0" applyAlignment="0" applyProtection="0"/>
    <xf numFmtId="0" fontId="36" fillId="0" borderId="30" applyNumberFormat="0" applyFill="0" applyAlignment="0" applyProtection="0"/>
    <xf numFmtId="0" fontId="127" fillId="0" borderId="0" applyNumberFormat="0" applyFill="0" applyBorder="0" applyAlignment="0" applyProtection="0"/>
    <xf numFmtId="0" fontId="37" fillId="0" borderId="0" applyNumberFormat="0" applyFill="0" applyBorder="0" applyAlignment="0" applyProtection="0"/>
    <xf numFmtId="0" fontId="21" fillId="0" borderId="0">
      <alignment/>
      <protection/>
    </xf>
  </cellStyleXfs>
  <cellXfs count="535">
    <xf numFmtId="0" fontId="0" fillId="0" borderId="0" xfId="0" applyFont="1" applyAlignment="1">
      <alignment/>
    </xf>
    <xf numFmtId="164" fontId="41" fillId="56" borderId="0" xfId="0" applyNumberFormat="1" applyFont="1" applyFill="1" applyBorder="1" applyAlignment="1">
      <alignment horizontal="center"/>
    </xf>
    <xf numFmtId="0" fontId="41" fillId="56" borderId="0" xfId="0" applyFont="1" applyFill="1" applyBorder="1" applyAlignment="1">
      <alignment/>
    </xf>
    <xf numFmtId="0" fontId="45" fillId="56" borderId="0" xfId="0" applyFont="1" applyFill="1" applyBorder="1" applyAlignment="1">
      <alignment/>
    </xf>
    <xf numFmtId="0" fontId="39" fillId="64" borderId="0" xfId="0" applyFont="1" applyFill="1" applyAlignment="1">
      <alignment/>
    </xf>
    <xf numFmtId="0" fontId="39" fillId="64" borderId="31" xfId="0" applyFont="1" applyFill="1" applyBorder="1" applyAlignment="1">
      <alignment/>
    </xf>
    <xf numFmtId="164" fontId="49" fillId="56" borderId="0" xfId="0" applyNumberFormat="1" applyFont="1" applyFill="1" applyBorder="1" applyAlignment="1">
      <alignment horizontal="center"/>
    </xf>
    <xf numFmtId="0" fontId="48" fillId="56" borderId="32" xfId="0" applyFont="1" applyFill="1" applyBorder="1" applyAlignment="1" applyProtection="1">
      <alignment/>
      <protection locked="0"/>
    </xf>
    <xf numFmtId="164" fontId="48" fillId="56" borderId="0" xfId="0" applyNumberFormat="1" applyFont="1" applyFill="1" applyBorder="1" applyAlignment="1">
      <alignment horizontal="center"/>
    </xf>
    <xf numFmtId="164" fontId="48" fillId="56" borderId="33" xfId="0" applyNumberFormat="1" applyFont="1" applyFill="1" applyBorder="1" applyAlignment="1">
      <alignment horizontal="center"/>
    </xf>
    <xf numFmtId="0" fontId="48" fillId="56" borderId="32" xfId="0" applyFont="1" applyFill="1" applyBorder="1" applyAlignment="1">
      <alignment/>
    </xf>
    <xf numFmtId="164" fontId="48" fillId="56" borderId="31" xfId="0" applyNumberFormat="1" applyFont="1" applyFill="1" applyBorder="1" applyAlignment="1">
      <alignment horizontal="center"/>
    </xf>
    <xf numFmtId="0" fontId="41" fillId="64" borderId="0" xfId="0" applyFont="1" applyFill="1" applyAlignment="1">
      <alignment/>
    </xf>
    <xf numFmtId="0" fontId="48" fillId="64" borderId="34" xfId="0" applyFont="1" applyFill="1" applyBorder="1" applyAlignment="1">
      <alignment/>
    </xf>
    <xf numFmtId="0" fontId="41" fillId="64" borderId="0" xfId="0" applyFont="1" applyFill="1" applyBorder="1" applyAlignment="1">
      <alignment/>
    </xf>
    <xf numFmtId="0" fontId="40" fillId="64" borderId="0" xfId="0" applyFont="1" applyFill="1" applyAlignment="1">
      <alignment/>
    </xf>
    <xf numFmtId="0" fontId="46" fillId="64" borderId="0" xfId="0" applyFont="1" applyFill="1" applyBorder="1" applyAlignment="1">
      <alignment/>
    </xf>
    <xf numFmtId="0" fontId="40" fillId="64" borderId="0" xfId="0" applyFont="1" applyFill="1" applyAlignment="1">
      <alignment wrapText="1"/>
    </xf>
    <xf numFmtId="0" fontId="40" fillId="64" borderId="0" xfId="0" applyFont="1" applyFill="1" applyBorder="1" applyAlignment="1">
      <alignment wrapText="1"/>
    </xf>
    <xf numFmtId="0" fontId="41" fillId="64" borderId="0" xfId="0" applyFont="1" applyFill="1" applyBorder="1" applyAlignment="1" applyProtection="1">
      <alignment/>
      <protection locked="0"/>
    </xf>
    <xf numFmtId="164" fontId="41" fillId="64" borderId="0" xfId="0" applyNumberFormat="1" applyFont="1" applyFill="1" applyAlignment="1">
      <alignment horizontal="center"/>
    </xf>
    <xf numFmtId="0" fontId="48" fillId="56" borderId="0" xfId="0" applyFont="1" applyFill="1" applyBorder="1" applyAlignment="1">
      <alignment/>
    </xf>
    <xf numFmtId="1" fontId="48" fillId="56" borderId="0" xfId="0" applyNumberFormat="1" applyFont="1" applyFill="1" applyBorder="1" applyAlignment="1">
      <alignment horizontal="center"/>
    </xf>
    <xf numFmtId="1" fontId="48" fillId="56" borderId="31" xfId="0" applyNumberFormat="1" applyFont="1" applyFill="1" applyBorder="1" applyAlignment="1">
      <alignment horizontal="center"/>
    </xf>
    <xf numFmtId="164" fontId="49" fillId="56" borderId="31" xfId="0" applyNumberFormat="1" applyFont="1" applyFill="1" applyBorder="1" applyAlignment="1">
      <alignment horizontal="center"/>
    </xf>
    <xf numFmtId="0" fontId="49" fillId="56" borderId="0" xfId="0" applyFont="1" applyFill="1" applyBorder="1" applyAlignment="1">
      <alignment/>
    </xf>
    <xf numFmtId="1" fontId="49" fillId="56" borderId="0" xfId="0" applyNumberFormat="1" applyFont="1" applyFill="1" applyBorder="1" applyAlignment="1">
      <alignment horizontal="center"/>
    </xf>
    <xf numFmtId="0" fontId="49" fillId="56" borderId="0" xfId="0" applyFont="1" applyFill="1" applyBorder="1" applyAlignment="1" applyProtection="1">
      <alignment/>
      <protection locked="0"/>
    </xf>
    <xf numFmtId="1" fontId="49" fillId="56" borderId="33" xfId="0" applyNumberFormat="1" applyFont="1" applyFill="1" applyBorder="1" applyAlignment="1">
      <alignment horizontal="center"/>
    </xf>
    <xf numFmtId="1" fontId="49" fillId="56" borderId="31" xfId="0" applyNumberFormat="1" applyFont="1" applyFill="1" applyBorder="1" applyAlignment="1">
      <alignment horizontal="center"/>
    </xf>
    <xf numFmtId="1" fontId="49" fillId="56" borderId="35" xfId="0" applyNumberFormat="1" applyFont="1" applyFill="1" applyBorder="1" applyAlignment="1">
      <alignment horizontal="center"/>
    </xf>
    <xf numFmtId="0" fontId="48" fillId="64" borderId="0" xfId="0" applyFont="1" applyFill="1" applyAlignment="1">
      <alignment/>
    </xf>
    <xf numFmtId="164" fontId="41" fillId="64" borderId="0" xfId="0" applyNumberFormat="1" applyFont="1" applyFill="1" applyAlignment="1">
      <alignment/>
    </xf>
    <xf numFmtId="0" fontId="39" fillId="64" borderId="0" xfId="0" applyFont="1" applyFill="1" applyAlignment="1">
      <alignment wrapText="1"/>
    </xf>
    <xf numFmtId="0" fontId="44" fillId="64" borderId="0" xfId="0" applyFont="1" applyFill="1" applyAlignment="1">
      <alignment horizontal="center" wrapText="1"/>
    </xf>
    <xf numFmtId="2" fontId="39" fillId="64" borderId="0" xfId="0" applyNumberFormat="1" applyFont="1" applyFill="1" applyAlignment="1">
      <alignment/>
    </xf>
    <xf numFmtId="1" fontId="39" fillId="64" borderId="0" xfId="0" applyNumberFormat="1" applyFont="1" applyFill="1" applyAlignment="1">
      <alignment horizontal="center"/>
    </xf>
    <xf numFmtId="2" fontId="39" fillId="64" borderId="0" xfId="0" applyNumberFormat="1" applyFont="1" applyFill="1" applyAlignment="1">
      <alignment horizontal="center"/>
    </xf>
    <xf numFmtId="0" fontId="41" fillId="64" borderId="0" xfId="0" applyFont="1" applyFill="1" applyAlignment="1">
      <alignment wrapText="1"/>
    </xf>
    <xf numFmtId="0" fontId="43" fillId="64" borderId="0" xfId="0" applyFont="1" applyFill="1" applyAlignment="1">
      <alignment horizontal="center" wrapText="1"/>
    </xf>
    <xf numFmtId="0" fontId="50" fillId="64" borderId="0" xfId="0" applyFont="1" applyFill="1" applyAlignment="1">
      <alignment horizontal="center" wrapText="1"/>
    </xf>
    <xf numFmtId="2" fontId="41" fillId="64" borderId="0" xfId="0" applyNumberFormat="1" applyFont="1" applyFill="1" applyAlignment="1">
      <alignment horizontal="center"/>
    </xf>
    <xf numFmtId="2" fontId="41" fillId="64" borderId="0" xfId="0" applyNumberFormat="1" applyFont="1" applyFill="1" applyAlignment="1">
      <alignment/>
    </xf>
    <xf numFmtId="0" fontId="48" fillId="56" borderId="0" xfId="0" applyFont="1" applyFill="1" applyBorder="1" applyAlignment="1">
      <alignment horizontal="center"/>
    </xf>
    <xf numFmtId="0" fontId="42" fillId="56" borderId="32" xfId="0" applyFont="1" applyFill="1" applyBorder="1" applyAlignment="1">
      <alignment/>
    </xf>
    <xf numFmtId="0" fontId="42" fillId="56" borderId="0" xfId="0" applyFont="1" applyFill="1" applyBorder="1" applyAlignment="1">
      <alignment/>
    </xf>
    <xf numFmtId="2" fontId="48" fillId="56" borderId="0" xfId="0" applyNumberFormat="1" applyFont="1" applyFill="1" applyBorder="1" applyAlignment="1">
      <alignment horizontal="center"/>
    </xf>
    <xf numFmtId="0" fontId="48" fillId="56" borderId="36" xfId="0" applyFont="1" applyFill="1" applyBorder="1" applyAlignment="1" applyProtection="1">
      <alignment/>
      <protection locked="0"/>
    </xf>
    <xf numFmtId="2" fontId="48" fillId="56" borderId="31" xfId="0" applyNumberFormat="1" applyFont="1" applyFill="1" applyBorder="1" applyAlignment="1">
      <alignment horizontal="center"/>
    </xf>
    <xf numFmtId="164" fontId="42" fillId="56" borderId="0" xfId="0" applyNumberFormat="1" applyFont="1" applyFill="1" applyBorder="1" applyAlignment="1">
      <alignment horizontal="center"/>
    </xf>
    <xf numFmtId="164" fontId="42" fillId="56" borderId="33" xfId="0" applyNumberFormat="1" applyFont="1" applyFill="1" applyBorder="1" applyAlignment="1">
      <alignment horizontal="center"/>
    </xf>
    <xf numFmtId="0" fontId="48" fillId="56" borderId="37" xfId="0" applyFont="1" applyFill="1" applyBorder="1" applyAlignment="1">
      <alignment/>
    </xf>
    <xf numFmtId="0" fontId="48" fillId="56" borderId="38" xfId="0" applyFont="1" applyFill="1" applyBorder="1" applyAlignment="1">
      <alignment/>
    </xf>
    <xf numFmtId="164" fontId="42" fillId="56" borderId="0" xfId="0" applyNumberFormat="1" applyFont="1" applyFill="1" applyBorder="1" applyAlignment="1">
      <alignment horizontal="right"/>
    </xf>
    <xf numFmtId="164" fontId="42" fillId="56" borderId="0" xfId="0" applyNumberFormat="1" applyFont="1" applyFill="1" applyBorder="1" applyAlignment="1">
      <alignment/>
    </xf>
    <xf numFmtId="2" fontId="49" fillId="56" borderId="0" xfId="0" applyNumberFormat="1" applyFont="1" applyFill="1" applyBorder="1" applyAlignment="1">
      <alignment horizontal="center" wrapText="1"/>
    </xf>
    <xf numFmtId="1" fontId="41" fillId="64" borderId="0" xfId="0" applyNumberFormat="1" applyFont="1" applyFill="1" applyAlignment="1">
      <alignment horizontal="center"/>
    </xf>
    <xf numFmtId="0" fontId="48" fillId="64" borderId="0" xfId="0" applyFont="1" applyFill="1" applyBorder="1" applyAlignment="1">
      <alignment/>
    </xf>
    <xf numFmtId="1" fontId="39" fillId="64" borderId="0" xfId="0" applyNumberFormat="1" applyFont="1" applyFill="1" applyAlignment="1">
      <alignment/>
    </xf>
    <xf numFmtId="0" fontId="39" fillId="64" borderId="0" xfId="0" applyFont="1" applyFill="1" applyBorder="1" applyAlignment="1" applyProtection="1">
      <alignment/>
      <protection locked="0"/>
    </xf>
    <xf numFmtId="0" fontId="41" fillId="56" borderId="39" xfId="0" applyFont="1" applyFill="1" applyBorder="1" applyAlignment="1">
      <alignment/>
    </xf>
    <xf numFmtId="0" fontId="39" fillId="56" borderId="32" xfId="0" applyFont="1" applyFill="1" applyBorder="1" applyAlignment="1">
      <alignment/>
    </xf>
    <xf numFmtId="0" fontId="39" fillId="56" borderId="40" xfId="0" applyFont="1" applyFill="1" applyBorder="1" applyAlignment="1">
      <alignment/>
    </xf>
    <xf numFmtId="0" fontId="39" fillId="56" borderId="0" xfId="0" applyFont="1" applyFill="1" applyAlignment="1">
      <alignment/>
    </xf>
    <xf numFmtId="0" fontId="39" fillId="56" borderId="40" xfId="0" applyFont="1" applyFill="1" applyBorder="1" applyAlignment="1">
      <alignment wrapText="1"/>
    </xf>
    <xf numFmtId="0" fontId="75" fillId="56" borderId="33" xfId="0" applyFont="1" applyFill="1" applyBorder="1" applyAlignment="1">
      <alignment/>
    </xf>
    <xf numFmtId="0" fontId="39" fillId="56" borderId="31" xfId="0" applyFont="1" applyFill="1" applyBorder="1" applyAlignment="1">
      <alignment vertical="center"/>
    </xf>
    <xf numFmtId="0" fontId="39" fillId="56" borderId="31" xfId="0" applyFont="1" applyFill="1" applyBorder="1" applyAlignment="1">
      <alignment/>
    </xf>
    <xf numFmtId="0" fontId="39" fillId="56" borderId="39" xfId="0" applyFont="1" applyFill="1" applyBorder="1" applyAlignment="1">
      <alignment/>
    </xf>
    <xf numFmtId="164" fontId="39" fillId="64" borderId="0" xfId="0" applyNumberFormat="1" applyFont="1" applyFill="1" applyAlignment="1">
      <alignment/>
    </xf>
    <xf numFmtId="165" fontId="39" fillId="64" borderId="0" xfId="0" applyNumberFormat="1" applyFont="1" applyFill="1" applyAlignment="1">
      <alignment/>
    </xf>
    <xf numFmtId="165" fontId="41" fillId="64" borderId="0" xfId="0" applyNumberFormat="1" applyFont="1" applyFill="1" applyBorder="1" applyAlignment="1">
      <alignment/>
    </xf>
    <xf numFmtId="0" fontId="48" fillId="56" borderId="0" xfId="0" applyFont="1" applyFill="1" applyAlignment="1">
      <alignment/>
    </xf>
    <xf numFmtId="0" fontId="41" fillId="56" borderId="0" xfId="0" applyFont="1" applyFill="1" applyAlignment="1">
      <alignment/>
    </xf>
    <xf numFmtId="164" fontId="41" fillId="56" borderId="0" xfId="0" applyNumberFormat="1" applyFont="1" applyFill="1" applyBorder="1" applyAlignment="1">
      <alignment/>
    </xf>
    <xf numFmtId="1" fontId="42" fillId="56" borderId="0" xfId="0" applyNumberFormat="1" applyFont="1" applyFill="1" applyBorder="1" applyAlignment="1">
      <alignment/>
    </xf>
    <xf numFmtId="164" fontId="41" fillId="56" borderId="0" xfId="0" applyNumberFormat="1" applyFont="1" applyFill="1" applyAlignment="1">
      <alignment/>
    </xf>
    <xf numFmtId="1" fontId="42" fillId="56" borderId="0" xfId="0" applyNumberFormat="1" applyFont="1" applyFill="1" applyBorder="1" applyAlignment="1">
      <alignment horizontal="right"/>
    </xf>
    <xf numFmtId="0" fontId="39" fillId="64" borderId="0" xfId="0" applyFont="1" applyFill="1" applyAlignment="1">
      <alignment/>
    </xf>
    <xf numFmtId="1" fontId="48" fillId="56" borderId="41" xfId="0" applyNumberFormat="1" applyFont="1" applyFill="1" applyBorder="1" applyAlignment="1">
      <alignment/>
    </xf>
    <xf numFmtId="0" fontId="48" fillId="56" borderId="36" xfId="0" applyFont="1" applyFill="1" applyBorder="1" applyAlignment="1">
      <alignment/>
    </xf>
    <xf numFmtId="0" fontId="48" fillId="64" borderId="31" xfId="0" applyFont="1" applyFill="1" applyBorder="1" applyAlignment="1">
      <alignment/>
    </xf>
    <xf numFmtId="0" fontId="48" fillId="64" borderId="35" xfId="0" applyFont="1" applyFill="1" applyBorder="1" applyAlignment="1">
      <alignment/>
    </xf>
    <xf numFmtId="0" fontId="48" fillId="56" borderId="0" xfId="0" applyFont="1" applyFill="1" applyBorder="1" applyAlignment="1">
      <alignment wrapText="1"/>
    </xf>
    <xf numFmtId="0" fontId="78" fillId="7" borderId="42" xfId="0" applyFont="1" applyFill="1" applyBorder="1" applyAlignment="1">
      <alignment horizontal="center" vertical="center"/>
    </xf>
    <xf numFmtId="164" fontId="51" fillId="56" borderId="0" xfId="0" applyNumberFormat="1" applyFont="1" applyFill="1" applyBorder="1" applyAlignment="1">
      <alignment horizontal="center"/>
    </xf>
    <xf numFmtId="0" fontId="42" fillId="7" borderId="32" xfId="0" applyFont="1" applyFill="1" applyBorder="1" applyAlignment="1">
      <alignment wrapText="1"/>
    </xf>
    <xf numFmtId="0" fontId="42" fillId="56" borderId="32" xfId="0" applyFont="1" applyFill="1" applyBorder="1" applyAlignment="1" applyProtection="1">
      <alignment/>
      <protection locked="0"/>
    </xf>
    <xf numFmtId="0" fontId="77" fillId="64" borderId="0" xfId="0" applyFont="1" applyFill="1" applyAlignment="1">
      <alignment/>
    </xf>
    <xf numFmtId="0" fontId="39" fillId="64" borderId="43" xfId="0" applyFont="1" applyFill="1" applyBorder="1" applyAlignment="1">
      <alignment/>
    </xf>
    <xf numFmtId="0" fontId="39" fillId="65" borderId="32" xfId="0" applyFont="1" applyFill="1" applyBorder="1" applyAlignment="1">
      <alignment vertical="top" wrapText="1"/>
    </xf>
    <xf numFmtId="0" fontId="39" fillId="65" borderId="36" xfId="0" applyFont="1" applyFill="1" applyBorder="1" applyAlignment="1">
      <alignment vertical="top" wrapText="1"/>
    </xf>
    <xf numFmtId="0" fontId="39" fillId="56" borderId="36" xfId="0" applyFont="1" applyFill="1" applyBorder="1" applyAlignment="1">
      <alignment vertical="top"/>
    </xf>
    <xf numFmtId="0" fontId="39" fillId="56" borderId="37" xfId="0" applyFont="1" applyFill="1" applyBorder="1" applyAlignment="1">
      <alignment/>
    </xf>
    <xf numFmtId="164" fontId="39" fillId="56" borderId="0" xfId="0" applyNumberFormat="1" applyFont="1" applyFill="1" applyBorder="1" applyAlignment="1">
      <alignment horizontal="center"/>
    </xf>
    <xf numFmtId="0" fontId="0" fillId="65" borderId="33" xfId="0" applyFont="1" applyFill="1" applyBorder="1" applyAlignment="1">
      <alignment vertical="top" wrapText="1"/>
    </xf>
    <xf numFmtId="0" fontId="0" fillId="65" borderId="35" xfId="0" applyFont="1" applyFill="1" applyBorder="1" applyAlignment="1">
      <alignment vertical="top" wrapText="1"/>
    </xf>
    <xf numFmtId="0" fontId="47" fillId="7" borderId="44" xfId="0" applyFont="1" applyFill="1" applyBorder="1" applyAlignment="1">
      <alignment wrapText="1"/>
    </xf>
    <xf numFmtId="0" fontId="80" fillId="7" borderId="0" xfId="0" applyFont="1" applyFill="1" applyAlignment="1">
      <alignment horizontal="center" vertical="center" wrapText="1"/>
    </xf>
    <xf numFmtId="0" fontId="80" fillId="7" borderId="40" xfId="0" applyFont="1" applyFill="1" applyBorder="1" applyAlignment="1">
      <alignment vertical="center"/>
    </xf>
    <xf numFmtId="0" fontId="80" fillId="7" borderId="40" xfId="0" applyFont="1" applyFill="1" applyBorder="1" applyAlignment="1">
      <alignment horizontal="center" vertical="center" wrapText="1"/>
    </xf>
    <xf numFmtId="0" fontId="80" fillId="7" borderId="32" xfId="0" applyFont="1" applyFill="1" applyBorder="1" applyAlignment="1">
      <alignment horizontal="center" vertical="center" wrapText="1"/>
    </xf>
    <xf numFmtId="0" fontId="80" fillId="7" borderId="33" xfId="221" applyFont="1" applyFill="1" applyBorder="1" applyAlignment="1">
      <alignment horizontal="center" vertical="center" wrapText="1"/>
      <protection/>
    </xf>
    <xf numFmtId="0" fontId="128" fillId="64" borderId="0" xfId="125" applyFont="1" applyFill="1" applyBorder="1" applyAlignment="1" applyProtection="1">
      <alignment horizontal="center" vertical="center" wrapText="1"/>
      <protection/>
    </xf>
    <xf numFmtId="0" fontId="43" fillId="7" borderId="0" xfId="0" applyFont="1" applyFill="1" applyBorder="1" applyAlignment="1">
      <alignment horizontal="center" vertical="top" wrapText="1"/>
    </xf>
    <xf numFmtId="0" fontId="43" fillId="7" borderId="0" xfId="0" applyFont="1" applyFill="1" applyBorder="1" applyAlignment="1">
      <alignment horizontal="center" wrapText="1"/>
    </xf>
    <xf numFmtId="0" fontId="43" fillId="7" borderId="34" xfId="0" applyFont="1" applyFill="1" applyBorder="1" applyAlignment="1">
      <alignment horizontal="center" vertical="top" wrapText="1"/>
    </xf>
    <xf numFmtId="0" fontId="43" fillId="7" borderId="34" xfId="0" applyFont="1" applyFill="1" applyBorder="1" applyAlignment="1">
      <alignment horizontal="center" wrapText="1"/>
    </xf>
    <xf numFmtId="0" fontId="41" fillId="7" borderId="32" xfId="0" applyFont="1" applyFill="1" applyBorder="1" applyAlignment="1">
      <alignment wrapText="1"/>
    </xf>
    <xf numFmtId="0" fontId="48" fillId="64" borderId="0" xfId="0" applyFont="1" applyFill="1" applyBorder="1" applyAlignment="1" applyProtection="1">
      <alignment/>
      <protection locked="0"/>
    </xf>
    <xf numFmtId="164" fontId="48" fillId="64" borderId="0" xfId="0" applyNumberFormat="1" applyFont="1" applyFill="1" applyAlignment="1">
      <alignment horizontal="center"/>
    </xf>
    <xf numFmtId="0" fontId="48" fillId="56" borderId="45" xfId="0" applyFont="1" applyFill="1" applyBorder="1" applyAlignment="1" applyProtection="1">
      <alignment/>
      <protection locked="0"/>
    </xf>
    <xf numFmtId="164" fontId="48" fillId="56" borderId="46" xfId="0" applyNumberFormat="1" applyFont="1" applyFill="1" applyBorder="1" applyAlignment="1">
      <alignment horizontal="center"/>
    </xf>
    <xf numFmtId="164" fontId="48" fillId="56" borderId="47" xfId="0" applyNumberFormat="1" applyFont="1" applyFill="1" applyBorder="1" applyAlignment="1">
      <alignment horizontal="center"/>
    </xf>
    <xf numFmtId="0" fontId="48" fillId="56" borderId="32" xfId="0" applyFont="1" applyFill="1" applyBorder="1" applyAlignment="1">
      <alignment/>
    </xf>
    <xf numFmtId="164" fontId="48" fillId="56" borderId="0" xfId="0" applyNumberFormat="1" applyFont="1" applyFill="1" applyBorder="1" applyAlignment="1">
      <alignment/>
    </xf>
    <xf numFmtId="164" fontId="0" fillId="56" borderId="0" xfId="0" applyNumberFormat="1" applyFont="1" applyFill="1" applyAlignment="1">
      <alignment/>
    </xf>
    <xf numFmtId="0" fontId="41" fillId="7" borderId="32" xfId="0" applyFont="1" applyFill="1" applyBorder="1" applyAlignment="1">
      <alignment/>
    </xf>
    <xf numFmtId="0" fontId="48" fillId="56" borderId="0" xfId="0" applyFont="1" applyFill="1" applyBorder="1" applyAlignment="1">
      <alignment vertical="center"/>
    </xf>
    <xf numFmtId="0" fontId="41" fillId="7" borderId="48" xfId="0" applyFont="1" applyFill="1" applyBorder="1" applyAlignment="1">
      <alignment wrapText="1"/>
    </xf>
    <xf numFmtId="0" fontId="43" fillId="7" borderId="34" xfId="0" applyFont="1" applyFill="1" applyBorder="1" applyAlignment="1">
      <alignment horizontal="center" vertical="center" wrapText="1"/>
    </xf>
    <xf numFmtId="0" fontId="43" fillId="7" borderId="49" xfId="0" applyFont="1" applyFill="1" applyBorder="1" applyAlignment="1">
      <alignment horizontal="center" vertical="center" wrapText="1"/>
    </xf>
    <xf numFmtId="0" fontId="41" fillId="65" borderId="0" xfId="0" applyFont="1" applyFill="1" applyAlignment="1">
      <alignment/>
    </xf>
    <xf numFmtId="0" fontId="80" fillId="7" borderId="32" xfId="0" applyFont="1" applyFill="1" applyBorder="1" applyAlignment="1">
      <alignment/>
    </xf>
    <xf numFmtId="0" fontId="46" fillId="7" borderId="40" xfId="0" applyFont="1" applyFill="1" applyBorder="1" applyAlignment="1">
      <alignment wrapText="1"/>
    </xf>
    <xf numFmtId="0" fontId="80" fillId="7" borderId="42" xfId="0" applyFont="1" applyFill="1" applyBorder="1" applyAlignment="1">
      <alignment wrapText="1"/>
    </xf>
    <xf numFmtId="2" fontId="43" fillId="7" borderId="48" xfId="175" applyNumberFormat="1" applyFont="1" applyFill="1" applyBorder="1" applyAlignment="1">
      <alignment horizontal="center" vertical="center"/>
      <protection/>
    </xf>
    <xf numFmtId="2" fontId="43" fillId="7" borderId="34" xfId="175" applyNumberFormat="1" applyFont="1" applyFill="1" applyBorder="1" applyAlignment="1">
      <alignment horizontal="center" vertical="center"/>
      <protection/>
    </xf>
    <xf numFmtId="2" fontId="43" fillId="7" borderId="49" xfId="175" applyNumberFormat="1" applyFont="1" applyFill="1" applyBorder="1" applyAlignment="1">
      <alignment horizontal="center" vertical="center"/>
      <protection/>
    </xf>
    <xf numFmtId="0" fontId="42" fillId="7" borderId="48" xfId="0" applyFont="1" applyFill="1" applyBorder="1" applyAlignment="1">
      <alignment vertical="center" wrapText="1"/>
    </xf>
    <xf numFmtId="0" fontId="83" fillId="7" borderId="0" xfId="0" applyFont="1" applyFill="1" applyBorder="1" applyAlignment="1">
      <alignment horizontal="center" wrapText="1"/>
    </xf>
    <xf numFmtId="2" fontId="52" fillId="65" borderId="32" xfId="175" applyNumberFormat="1" applyFont="1" applyFill="1" applyBorder="1" applyAlignment="1">
      <alignment/>
      <protection/>
    </xf>
    <xf numFmtId="2" fontId="51" fillId="65" borderId="0" xfId="175" applyNumberFormat="1" applyFont="1" applyFill="1" applyBorder="1" applyAlignment="1">
      <alignment vertical="center"/>
      <protection/>
    </xf>
    <xf numFmtId="2" fontId="51" fillId="65" borderId="33" xfId="175" applyNumberFormat="1" applyFont="1" applyFill="1" applyBorder="1" applyAlignment="1">
      <alignment vertical="center"/>
      <protection/>
    </xf>
    <xf numFmtId="17" fontId="51" fillId="65" borderId="32" xfId="175" applyNumberFormat="1" applyFont="1" applyFill="1" applyBorder="1" applyAlignment="1" quotePrefix="1">
      <alignment horizontal="left" wrapText="1"/>
      <protection/>
    </xf>
    <xf numFmtId="17" fontId="51" fillId="65" borderId="50" xfId="175" applyNumberFormat="1" applyFont="1" applyFill="1" applyBorder="1" applyAlignment="1" quotePrefix="1">
      <alignment horizontal="left" wrapText="1"/>
      <protection/>
    </xf>
    <xf numFmtId="164" fontId="51" fillId="65" borderId="51" xfId="175" applyNumberFormat="1" applyFont="1" applyFill="1" applyBorder="1" applyAlignment="1">
      <alignment horizontal="right" indent="2"/>
      <protection/>
    </xf>
    <xf numFmtId="17" fontId="52" fillId="65" borderId="32" xfId="175" applyNumberFormat="1" applyFont="1" applyFill="1" applyBorder="1" applyAlignment="1">
      <alignment horizontal="left" wrapText="1"/>
      <protection/>
    </xf>
    <xf numFmtId="2" fontId="51" fillId="65" borderId="0" xfId="175" applyNumberFormat="1" applyFont="1" applyFill="1" applyBorder="1" applyAlignment="1">
      <alignment horizontal="right" vertical="top" wrapText="1" indent="2"/>
      <protection/>
    </xf>
    <xf numFmtId="2" fontId="51" fillId="65" borderId="33" xfId="175" applyNumberFormat="1" applyFont="1" applyFill="1" applyBorder="1" applyAlignment="1">
      <alignment horizontal="right" vertical="top" wrapText="1" indent="2"/>
      <protection/>
    </xf>
    <xf numFmtId="17" fontId="51" fillId="65" borderId="52" xfId="175" applyNumberFormat="1" applyFont="1" applyFill="1" applyBorder="1" applyAlignment="1" quotePrefix="1">
      <alignment horizontal="left" wrapText="1"/>
      <protection/>
    </xf>
    <xf numFmtId="2" fontId="42" fillId="65" borderId="53" xfId="0" applyNumberFormat="1" applyFont="1" applyFill="1" applyBorder="1" applyAlignment="1" quotePrefix="1">
      <alignment horizontal="right" vertical="top" indent="2"/>
    </xf>
    <xf numFmtId="0" fontId="39" fillId="64" borderId="0" xfId="0" applyFont="1" applyFill="1" applyAlignment="1">
      <alignment/>
    </xf>
    <xf numFmtId="0" fontId="78" fillId="65" borderId="40" xfId="0" applyFont="1" applyFill="1" applyBorder="1" applyAlignment="1">
      <alignment horizontal="center" vertical="center"/>
    </xf>
    <xf numFmtId="0" fontId="44" fillId="64" borderId="0" xfId="0" applyFont="1" applyFill="1" applyAlignment="1">
      <alignment/>
    </xf>
    <xf numFmtId="0" fontId="44" fillId="64" borderId="43" xfId="0" applyFont="1" applyFill="1" applyBorder="1" applyAlignment="1">
      <alignment/>
    </xf>
    <xf numFmtId="0" fontId="42" fillId="56" borderId="50" xfId="0" applyFont="1" applyFill="1" applyBorder="1" applyAlignment="1">
      <alignment/>
    </xf>
    <xf numFmtId="164" fontId="42" fillId="56" borderId="54" xfId="0" applyNumberFormat="1" applyFont="1" applyFill="1" applyBorder="1" applyAlignment="1">
      <alignment horizontal="center" wrapText="1"/>
    </xf>
    <xf numFmtId="0" fontId="42" fillId="56" borderId="32" xfId="0" applyFont="1" applyFill="1" applyBorder="1" applyAlignment="1" applyProtection="1">
      <alignment/>
      <protection/>
    </xf>
    <xf numFmtId="164" fontId="42" fillId="65" borderId="0" xfId="0" applyNumberFormat="1" applyFont="1" applyFill="1" applyBorder="1" applyAlignment="1">
      <alignment horizontal="center" wrapText="1"/>
    </xf>
    <xf numFmtId="164" fontId="42" fillId="65" borderId="54" xfId="0" applyNumberFormat="1" applyFont="1" applyFill="1" applyBorder="1" applyAlignment="1">
      <alignment horizontal="center" wrapText="1"/>
    </xf>
    <xf numFmtId="2" fontId="42" fillId="65" borderId="0" xfId="0" applyNumberFormat="1" applyFont="1" applyFill="1" applyBorder="1" applyAlignment="1">
      <alignment horizontal="center" wrapText="1"/>
    </xf>
    <xf numFmtId="0" fontId="39" fillId="65" borderId="0" xfId="0" applyFont="1" applyFill="1" applyAlignment="1">
      <alignment/>
    </xf>
    <xf numFmtId="164" fontId="39" fillId="65" borderId="0" xfId="0" applyNumberFormat="1" applyFont="1" applyFill="1" applyAlignment="1">
      <alignment/>
    </xf>
    <xf numFmtId="164" fontId="42" fillId="65" borderId="0" xfId="0" applyNumberFormat="1" applyFont="1" applyFill="1" applyBorder="1" applyAlignment="1">
      <alignment horizontal="center"/>
    </xf>
    <xf numFmtId="164" fontId="42" fillId="65" borderId="33" xfId="0" applyNumberFormat="1" applyFont="1" applyFill="1" applyBorder="1" applyAlignment="1">
      <alignment horizontal="center"/>
    </xf>
    <xf numFmtId="1" fontId="42" fillId="65" borderId="0" xfId="0" applyNumberFormat="1" applyFont="1" applyFill="1" applyAlignment="1">
      <alignment horizontal="center"/>
    </xf>
    <xf numFmtId="0" fontId="42" fillId="65" borderId="40" xfId="0" applyFont="1" applyFill="1" applyBorder="1" applyAlignment="1">
      <alignment/>
    </xf>
    <xf numFmtId="164" fontId="42" fillId="65" borderId="40" xfId="0" applyNumberFormat="1" applyFont="1" applyFill="1" applyBorder="1" applyAlignment="1">
      <alignment horizontal="center"/>
    </xf>
    <xf numFmtId="1" fontId="51" fillId="65" borderId="32" xfId="220" applyNumberFormat="1" applyFont="1" applyFill="1" applyBorder="1" applyAlignment="1">
      <alignment horizontal="center"/>
      <protection/>
    </xf>
    <xf numFmtId="1" fontId="51" fillId="65" borderId="33" xfId="220" applyNumberFormat="1" applyFont="1" applyFill="1" applyBorder="1" applyAlignment="1">
      <alignment horizontal="center"/>
      <protection/>
    </xf>
    <xf numFmtId="0" fontId="42" fillId="65" borderId="32" xfId="0" applyFont="1" applyFill="1" applyBorder="1" applyAlignment="1">
      <alignment/>
    </xf>
    <xf numFmtId="1" fontId="42" fillId="65" borderId="32" xfId="0" applyNumberFormat="1" applyFont="1" applyFill="1" applyBorder="1" applyAlignment="1">
      <alignment horizontal="center"/>
    </xf>
    <xf numFmtId="1" fontId="42" fillId="65" borderId="0" xfId="0" applyNumberFormat="1" applyFont="1" applyFill="1" applyBorder="1" applyAlignment="1">
      <alignment horizontal="center"/>
    </xf>
    <xf numFmtId="1" fontId="42" fillId="65" borderId="33" xfId="0" applyNumberFormat="1" applyFont="1" applyFill="1" applyBorder="1" applyAlignment="1">
      <alignment horizontal="center"/>
    </xf>
    <xf numFmtId="1" fontId="42" fillId="65" borderId="54" xfId="0" applyNumberFormat="1" applyFont="1" applyFill="1" applyBorder="1" applyAlignment="1">
      <alignment horizontal="center"/>
    </xf>
    <xf numFmtId="1" fontId="42" fillId="65" borderId="51" xfId="0" applyNumberFormat="1" applyFont="1" applyFill="1" applyBorder="1" applyAlignment="1">
      <alignment horizontal="center"/>
    </xf>
    <xf numFmtId="1" fontId="42" fillId="65" borderId="50" xfId="0" applyNumberFormat="1" applyFont="1" applyFill="1" applyBorder="1" applyAlignment="1">
      <alignment horizontal="center"/>
    </xf>
    <xf numFmtId="1" fontId="51" fillId="65" borderId="50" xfId="220" applyNumberFormat="1" applyFont="1" applyFill="1" applyBorder="1" applyAlignment="1">
      <alignment horizontal="center"/>
      <protection/>
    </xf>
    <xf numFmtId="1" fontId="51" fillId="65" borderId="51" xfId="220" applyNumberFormat="1" applyFont="1" applyFill="1" applyBorder="1" applyAlignment="1">
      <alignment horizontal="center"/>
      <protection/>
    </xf>
    <xf numFmtId="178" fontId="39" fillId="64" borderId="0" xfId="233" applyNumberFormat="1" applyFont="1" applyFill="1" applyAlignment="1">
      <alignment/>
    </xf>
    <xf numFmtId="0" fontId="42" fillId="56" borderId="52" xfId="0" applyFont="1" applyFill="1" applyBorder="1" applyAlignment="1" applyProtection="1">
      <alignment/>
      <protection locked="0"/>
    </xf>
    <xf numFmtId="164" fontId="42" fillId="56" borderId="55" xfId="0" applyNumberFormat="1" applyFont="1" applyFill="1" applyBorder="1" applyAlignment="1">
      <alignment horizontal="center"/>
    </xf>
    <xf numFmtId="164" fontId="42" fillId="56" borderId="53" xfId="0" applyNumberFormat="1" applyFont="1" applyFill="1" applyBorder="1" applyAlignment="1">
      <alignment horizontal="center"/>
    </xf>
    <xf numFmtId="164" fontId="51" fillId="65" borderId="0" xfId="0" applyNumberFormat="1" applyFont="1" applyFill="1" applyBorder="1" applyAlignment="1">
      <alignment horizontal="center"/>
    </xf>
    <xf numFmtId="0" fontId="42" fillId="56" borderId="52" xfId="0" applyFont="1" applyFill="1" applyBorder="1" applyAlignment="1" applyProtection="1">
      <alignment/>
      <protection/>
    </xf>
    <xf numFmtId="164" fontId="51" fillId="65" borderId="55" xfId="0" applyNumberFormat="1" applyFont="1" applyFill="1" applyBorder="1" applyAlignment="1">
      <alignment horizontal="center"/>
    </xf>
    <xf numFmtId="164" fontId="48" fillId="56" borderId="0" xfId="0" applyNumberFormat="1" applyFont="1" applyFill="1" applyBorder="1" applyAlignment="1">
      <alignment wrapText="1"/>
    </xf>
    <xf numFmtId="0" fontId="41" fillId="7" borderId="0" xfId="0" applyFont="1" applyFill="1" applyBorder="1" applyAlignment="1">
      <alignment horizontal="center" vertical="center" wrapText="1"/>
    </xf>
    <xf numFmtId="0" fontId="41" fillId="7" borderId="38" xfId="0" applyFont="1" applyFill="1" applyBorder="1" applyAlignment="1">
      <alignment horizontal="center" vertical="center"/>
    </xf>
    <xf numFmtId="0" fontId="44" fillId="64" borderId="0" xfId="0" applyFont="1" applyFill="1" applyBorder="1" applyAlignment="1">
      <alignment/>
    </xf>
    <xf numFmtId="0" fontId="128" fillId="65" borderId="0" xfId="125" applyFont="1" applyFill="1" applyBorder="1" applyAlignment="1" applyProtection="1">
      <alignment horizontal="center" vertical="center" wrapText="1"/>
      <protection/>
    </xf>
    <xf numFmtId="0" fontId="0" fillId="65" borderId="0" xfId="0" applyFill="1" applyAlignment="1">
      <alignment/>
    </xf>
    <xf numFmtId="0" fontId="129" fillId="36" borderId="56" xfId="0" applyFont="1" applyFill="1" applyBorder="1" applyAlignment="1">
      <alignment horizontal="center" vertical="center"/>
    </xf>
    <xf numFmtId="0" fontId="129" fillId="36" borderId="57" xfId="0" applyFont="1" applyFill="1" applyBorder="1" applyAlignment="1">
      <alignment horizontal="center" vertical="center"/>
    </xf>
    <xf numFmtId="0" fontId="128" fillId="65" borderId="43" xfId="125" applyFont="1" applyFill="1" applyBorder="1" applyAlignment="1" applyProtection="1">
      <alignment horizontal="center" vertical="center" wrapText="1"/>
      <protection/>
    </xf>
    <xf numFmtId="0" fontId="0" fillId="65" borderId="43" xfId="0" applyFill="1" applyBorder="1" applyAlignment="1">
      <alignment/>
    </xf>
    <xf numFmtId="0" fontId="0" fillId="36" borderId="0" xfId="0" applyFill="1" applyBorder="1" applyAlignment="1">
      <alignment/>
    </xf>
    <xf numFmtId="0" fontId="129" fillId="36" borderId="0" xfId="0" applyFont="1" applyFill="1" applyBorder="1" applyAlignment="1">
      <alignment horizontal="center" vertical="center" wrapText="1"/>
    </xf>
    <xf numFmtId="0" fontId="129" fillId="36" borderId="43" xfId="0" applyFont="1" applyFill="1" applyBorder="1" applyAlignment="1">
      <alignment horizontal="center" vertical="center" wrapText="1"/>
    </xf>
    <xf numFmtId="0" fontId="41" fillId="7" borderId="43" xfId="0" applyFont="1" applyFill="1" applyBorder="1" applyAlignment="1">
      <alignment horizontal="center" vertical="center" wrapText="1"/>
    </xf>
    <xf numFmtId="164" fontId="42" fillId="56" borderId="43" xfId="0" applyNumberFormat="1" applyFont="1" applyFill="1" applyBorder="1" applyAlignment="1">
      <alignment horizontal="center"/>
    </xf>
    <xf numFmtId="164" fontId="42" fillId="56" borderId="54" xfId="0" applyNumberFormat="1" applyFont="1" applyFill="1" applyBorder="1" applyAlignment="1">
      <alignment horizontal="center"/>
    </xf>
    <xf numFmtId="0" fontId="42" fillId="56" borderId="0" xfId="0" applyFont="1" applyFill="1" applyBorder="1" applyAlignment="1">
      <alignment/>
    </xf>
    <xf numFmtId="164" fontId="51" fillId="56" borderId="43" xfId="218" applyNumberFormat="1" applyFont="1" applyFill="1" applyBorder="1">
      <alignment/>
      <protection/>
    </xf>
    <xf numFmtId="0" fontId="41" fillId="7" borderId="38" xfId="0" applyFont="1" applyFill="1" applyBorder="1" applyAlignment="1">
      <alignment horizontal="center" vertical="center" wrapText="1"/>
    </xf>
    <xf numFmtId="0" fontId="41" fillId="7" borderId="56" xfId="0" applyFont="1" applyFill="1" applyBorder="1" applyAlignment="1">
      <alignment horizontal="center" wrapText="1"/>
    </xf>
    <xf numFmtId="0" fontId="42" fillId="56" borderId="32" xfId="0" applyNumberFormat="1" applyFont="1" applyFill="1" applyBorder="1" applyAlignment="1" applyProtection="1">
      <alignment horizontal="left"/>
      <protection locked="0"/>
    </xf>
    <xf numFmtId="164" fontId="42" fillId="56" borderId="51" xfId="0" applyNumberFormat="1" applyFont="1" applyFill="1" applyBorder="1" applyAlignment="1">
      <alignment horizontal="center"/>
    </xf>
    <xf numFmtId="164" fontId="51" fillId="65" borderId="54" xfId="0" applyNumberFormat="1" applyFont="1" applyFill="1" applyBorder="1" applyAlignment="1">
      <alignment horizontal="center"/>
    </xf>
    <xf numFmtId="164" fontId="42" fillId="65" borderId="54" xfId="0" applyNumberFormat="1" applyFont="1" applyFill="1" applyBorder="1" applyAlignment="1">
      <alignment horizontal="center"/>
    </xf>
    <xf numFmtId="164" fontId="42" fillId="65" borderId="51" xfId="0" applyNumberFormat="1" applyFont="1" applyFill="1" applyBorder="1" applyAlignment="1">
      <alignment horizontal="center"/>
    </xf>
    <xf numFmtId="0" fontId="42" fillId="56" borderId="50" xfId="0" applyNumberFormat="1" applyFont="1" applyFill="1" applyBorder="1" applyAlignment="1" applyProtection="1">
      <alignment horizontal="left"/>
      <protection locked="0"/>
    </xf>
    <xf numFmtId="0" fontId="42" fillId="65" borderId="58" xfId="0" applyFont="1" applyFill="1" applyBorder="1" applyAlignment="1">
      <alignment/>
    </xf>
    <xf numFmtId="164" fontId="42" fillId="56" borderId="59" xfId="0" applyNumberFormat="1" applyFont="1" applyFill="1" applyBorder="1" applyAlignment="1">
      <alignment horizontal="center"/>
    </xf>
    <xf numFmtId="0" fontId="43" fillId="7" borderId="0" xfId="0" applyFont="1" applyFill="1" applyBorder="1" applyAlignment="1">
      <alignment horizontal="center" vertical="center" wrapText="1"/>
    </xf>
    <xf numFmtId="0" fontId="41" fillId="7" borderId="43" xfId="0" applyFont="1" applyFill="1" applyBorder="1" applyAlignment="1">
      <alignment horizontal="center" vertical="center" wrapText="1"/>
    </xf>
    <xf numFmtId="2" fontId="42" fillId="56" borderId="0" xfId="0" applyNumberFormat="1" applyFont="1" applyFill="1" applyBorder="1" applyAlignment="1">
      <alignment horizontal="center"/>
    </xf>
    <xf numFmtId="1" fontId="42" fillId="56" borderId="54" xfId="0" applyNumberFormat="1" applyFont="1" applyFill="1" applyBorder="1" applyAlignment="1">
      <alignment horizontal="center"/>
    </xf>
    <xf numFmtId="2" fontId="42" fillId="56" borderId="54" xfId="0" applyNumberFormat="1" applyFont="1" applyFill="1" applyBorder="1" applyAlignment="1">
      <alignment horizontal="center"/>
    </xf>
    <xf numFmtId="164" fontId="42" fillId="56" borderId="57" xfId="0" applyNumberFormat="1" applyFont="1" applyFill="1" applyBorder="1" applyAlignment="1">
      <alignment horizontal="center"/>
    </xf>
    <xf numFmtId="1" fontId="42" fillId="56" borderId="57" xfId="0" applyNumberFormat="1" applyFont="1" applyFill="1" applyBorder="1" applyAlignment="1">
      <alignment horizontal="center"/>
    </xf>
    <xf numFmtId="1" fontId="42" fillId="56" borderId="43" xfId="0" applyNumberFormat="1" applyFont="1" applyFill="1" applyBorder="1" applyAlignment="1">
      <alignment horizontal="center"/>
    </xf>
    <xf numFmtId="1" fontId="42" fillId="56" borderId="60" xfId="0" applyNumberFormat="1" applyFont="1" applyFill="1" applyBorder="1" applyAlignment="1">
      <alignment horizontal="center"/>
    </xf>
    <xf numFmtId="164" fontId="42" fillId="56" borderId="61" xfId="0" applyNumberFormat="1" applyFont="1" applyFill="1" applyBorder="1" applyAlignment="1">
      <alignment horizontal="center"/>
    </xf>
    <xf numFmtId="164" fontId="42" fillId="56" borderId="56" xfId="0" applyNumberFormat="1" applyFont="1" applyFill="1" applyBorder="1" applyAlignment="1">
      <alignment horizontal="center"/>
    </xf>
    <xf numFmtId="0" fontId="130" fillId="66" borderId="0" xfId="0" applyFont="1" applyFill="1" applyAlignment="1">
      <alignment horizontal="center" vertical="center" wrapText="1"/>
    </xf>
    <xf numFmtId="0" fontId="130" fillId="66" borderId="62" xfId="0" applyFont="1" applyFill="1" applyBorder="1" applyAlignment="1">
      <alignment horizontal="center" vertical="center" wrapText="1"/>
    </xf>
    <xf numFmtId="164" fontId="42" fillId="56" borderId="0" xfId="0" applyNumberFormat="1" applyFont="1" applyFill="1" applyBorder="1" applyAlignment="1">
      <alignment horizontal="center" vertical="center"/>
    </xf>
    <xf numFmtId="164" fontId="42" fillId="56" borderId="33" xfId="0" applyNumberFormat="1" applyFont="1" applyFill="1" applyBorder="1" applyAlignment="1">
      <alignment horizontal="center" vertical="center"/>
    </xf>
    <xf numFmtId="164" fontId="42" fillId="56" borderId="43" xfId="0" applyNumberFormat="1" applyFont="1" applyFill="1" applyBorder="1" applyAlignment="1">
      <alignment horizontal="center" vertical="center"/>
    </xf>
    <xf numFmtId="164" fontId="42" fillId="56" borderId="54" xfId="0" applyNumberFormat="1" applyFont="1" applyFill="1" applyBorder="1" applyAlignment="1">
      <alignment horizontal="center" vertical="center"/>
    </xf>
    <xf numFmtId="164" fontId="42" fillId="56" borderId="51" xfId="0" applyNumberFormat="1" applyFont="1" applyFill="1" applyBorder="1" applyAlignment="1">
      <alignment horizontal="center" vertical="center"/>
    </xf>
    <xf numFmtId="164" fontId="42" fillId="56" borderId="60" xfId="0" applyNumberFormat="1" applyFont="1" applyFill="1" applyBorder="1" applyAlignment="1">
      <alignment horizontal="center" vertical="center"/>
    </xf>
    <xf numFmtId="0" fontId="0" fillId="65" borderId="0" xfId="0" applyFill="1" applyBorder="1" applyAlignment="1">
      <alignment/>
    </xf>
    <xf numFmtId="0" fontId="92" fillId="65" borderId="0" xfId="125" applyFont="1" applyFill="1" applyBorder="1" applyAlignment="1" applyProtection="1">
      <alignment vertical="center" wrapText="1"/>
      <protection/>
    </xf>
    <xf numFmtId="0" fontId="0" fillId="65" borderId="63" xfId="0" applyFill="1" applyBorder="1" applyAlignment="1">
      <alignment/>
    </xf>
    <xf numFmtId="0" fontId="80" fillId="65" borderId="0" xfId="0" applyFont="1" applyFill="1" applyBorder="1" applyAlignment="1">
      <alignment/>
    </xf>
    <xf numFmtId="0" fontId="131" fillId="65" borderId="56" xfId="0" applyFont="1" applyFill="1" applyBorder="1" applyAlignment="1">
      <alignment/>
    </xf>
    <xf numFmtId="0" fontId="131" fillId="65" borderId="57" xfId="0" applyFont="1" applyFill="1" applyBorder="1" applyAlignment="1">
      <alignment/>
    </xf>
    <xf numFmtId="0" fontId="41" fillId="64" borderId="43" xfId="0" applyFont="1" applyFill="1" applyBorder="1" applyAlignment="1">
      <alignment/>
    </xf>
    <xf numFmtId="0" fontId="41" fillId="64" borderId="46" xfId="0" applyFont="1" applyFill="1" applyBorder="1" applyAlignment="1">
      <alignment/>
    </xf>
    <xf numFmtId="0" fontId="41" fillId="64" borderId="64" xfId="0" applyFont="1" applyFill="1" applyBorder="1" applyAlignment="1">
      <alignment/>
    </xf>
    <xf numFmtId="164" fontId="42" fillId="56" borderId="65" xfId="0" applyNumberFormat="1" applyFont="1" applyFill="1" applyBorder="1" applyAlignment="1">
      <alignment horizontal="center"/>
    </xf>
    <xf numFmtId="164" fontId="42" fillId="56" borderId="66" xfId="0" applyNumberFormat="1" applyFont="1" applyFill="1" applyBorder="1" applyAlignment="1">
      <alignment horizontal="center"/>
    </xf>
    <xf numFmtId="164" fontId="42" fillId="56" borderId="67" xfId="0" applyNumberFormat="1" applyFont="1" applyFill="1" applyBorder="1" applyAlignment="1">
      <alignment horizontal="center"/>
    </xf>
    <xf numFmtId="0" fontId="80" fillId="7" borderId="32" xfId="0" applyFont="1" applyFill="1" applyBorder="1" applyAlignment="1">
      <alignment horizontal="center"/>
    </xf>
    <xf numFmtId="0" fontId="43" fillId="7" borderId="65" xfId="0" applyFont="1" applyFill="1" applyBorder="1" applyAlignment="1">
      <alignment horizontal="center" vertical="center" wrapText="1"/>
    </xf>
    <xf numFmtId="0" fontId="41" fillId="7" borderId="32" xfId="0" applyFont="1" applyFill="1" applyBorder="1" applyAlignment="1">
      <alignment vertical="center" wrapText="1"/>
    </xf>
    <xf numFmtId="164" fontId="132" fillId="65" borderId="0" xfId="0" applyNumberFormat="1" applyFont="1" applyFill="1" applyBorder="1" applyAlignment="1">
      <alignment horizontal="center"/>
    </xf>
    <xf numFmtId="164" fontId="132" fillId="65" borderId="43" xfId="0" applyNumberFormat="1" applyFont="1" applyFill="1" applyBorder="1" applyAlignment="1">
      <alignment horizontal="center"/>
    </xf>
    <xf numFmtId="164" fontId="132" fillId="65" borderId="56" xfId="0" applyNumberFormat="1" applyFont="1" applyFill="1" applyBorder="1" applyAlignment="1">
      <alignment horizontal="center"/>
    </xf>
    <xf numFmtId="164" fontId="132" fillId="65" borderId="57" xfId="0" applyNumberFormat="1" applyFont="1" applyFill="1" applyBorder="1" applyAlignment="1">
      <alignment horizontal="center"/>
    </xf>
    <xf numFmtId="164" fontId="132" fillId="65" borderId="54" xfId="0" applyNumberFormat="1" applyFont="1" applyFill="1" applyBorder="1" applyAlignment="1">
      <alignment horizontal="center"/>
    </xf>
    <xf numFmtId="164" fontId="132" fillId="65" borderId="60" xfId="0" applyNumberFormat="1" applyFont="1" applyFill="1" applyBorder="1" applyAlignment="1">
      <alignment horizontal="center"/>
    </xf>
    <xf numFmtId="0" fontId="42" fillId="56" borderId="32" xfId="0" applyFont="1" applyFill="1" applyBorder="1" applyAlignment="1" applyProtection="1">
      <alignment/>
      <protection locked="0"/>
    </xf>
    <xf numFmtId="0" fontId="42" fillId="56" borderId="52" xfId="0" applyFont="1" applyFill="1" applyBorder="1" applyAlignment="1" applyProtection="1">
      <alignment/>
      <protection locked="0"/>
    </xf>
    <xf numFmtId="0" fontId="48" fillId="56" borderId="68" xfId="0" applyFont="1" applyFill="1" applyBorder="1" applyAlignment="1" applyProtection="1">
      <alignment/>
      <protection locked="0"/>
    </xf>
    <xf numFmtId="0" fontId="42" fillId="56" borderId="32" xfId="0" applyNumberFormat="1" applyFont="1" applyFill="1" applyBorder="1" applyAlignment="1" applyProtection="1">
      <alignment horizontal="left"/>
      <protection/>
    </xf>
    <xf numFmtId="0" fontId="42" fillId="56" borderId="50" xfId="0" applyNumberFormat="1" applyFont="1" applyFill="1" applyBorder="1" applyAlignment="1" applyProtection="1">
      <alignment horizontal="left"/>
      <protection/>
    </xf>
    <xf numFmtId="0" fontId="42" fillId="56" borderId="50" xfId="0" applyFont="1" applyFill="1" applyBorder="1" applyAlignment="1" applyProtection="1">
      <alignment/>
      <protection/>
    </xf>
    <xf numFmtId="0" fontId="42" fillId="56" borderId="32" xfId="0" applyFont="1" applyFill="1" applyBorder="1" applyAlignment="1">
      <alignment horizontal="left"/>
    </xf>
    <xf numFmtId="0" fontId="42" fillId="56" borderId="68" xfId="0" applyFont="1" applyFill="1" applyBorder="1" applyAlignment="1">
      <alignment horizontal="left"/>
    </xf>
    <xf numFmtId="0" fontId="48" fillId="56" borderId="68" xfId="0" applyFont="1" applyFill="1" applyBorder="1" applyAlignment="1">
      <alignment/>
    </xf>
    <xf numFmtId="0" fontId="42" fillId="56" borderId="68" xfId="0" applyNumberFormat="1" applyFont="1" applyFill="1" applyBorder="1" applyAlignment="1" applyProtection="1">
      <alignment horizontal="left"/>
      <protection/>
    </xf>
    <xf numFmtId="0" fontId="48" fillId="56" borderId="68" xfId="0" applyFont="1" applyFill="1" applyBorder="1" applyAlignment="1">
      <alignment vertical="center"/>
    </xf>
    <xf numFmtId="0" fontId="42" fillId="56" borderId="37" xfId="0" applyFont="1" applyFill="1" applyBorder="1" applyAlignment="1" applyProtection="1">
      <alignment horizontal="left"/>
      <protection/>
    </xf>
    <xf numFmtId="0" fontId="42" fillId="56" borderId="32" xfId="0" applyFont="1" applyFill="1" applyBorder="1" applyAlignment="1" applyProtection="1">
      <alignment horizontal="left"/>
      <protection/>
    </xf>
    <xf numFmtId="0" fontId="42" fillId="56" borderId="52" xfId="0" applyFont="1" applyFill="1" applyBorder="1" applyAlignment="1" applyProtection="1">
      <alignment horizontal="left"/>
      <protection/>
    </xf>
    <xf numFmtId="0" fontId="42" fillId="56" borderId="32" xfId="0" applyFont="1" applyFill="1" applyBorder="1" applyAlignment="1" applyProtection="1">
      <alignment/>
      <protection/>
    </xf>
    <xf numFmtId="0" fontId="42" fillId="56" borderId="52" xfId="0" applyFont="1" applyFill="1" applyBorder="1" applyAlignment="1" applyProtection="1">
      <alignment/>
      <protection/>
    </xf>
    <xf numFmtId="0" fontId="42" fillId="56" borderId="68" xfId="0" applyFont="1" applyFill="1" applyBorder="1" applyAlignment="1" applyProtection="1">
      <alignment/>
      <protection/>
    </xf>
    <xf numFmtId="0" fontId="42" fillId="56" borderId="50" xfId="0" applyFont="1" applyFill="1" applyBorder="1" applyAlignment="1" applyProtection="1">
      <alignment horizontal="left"/>
      <protection/>
    </xf>
    <xf numFmtId="0" fontId="42" fillId="56" borderId="68" xfId="0" applyFont="1" applyFill="1" applyBorder="1" applyAlignment="1">
      <alignment/>
    </xf>
    <xf numFmtId="0" fontId="42" fillId="56" borderId="68" xfId="0" applyFont="1" applyFill="1" applyBorder="1" applyAlignment="1" applyProtection="1">
      <alignment horizontal="left"/>
      <protection/>
    </xf>
    <xf numFmtId="0" fontId="42" fillId="56" borderId="69" xfId="0" applyFont="1" applyFill="1" applyBorder="1" applyAlignment="1" applyProtection="1">
      <alignment horizontal="left"/>
      <protection/>
    </xf>
    <xf numFmtId="0" fontId="133" fillId="64" borderId="33" xfId="0" applyFont="1" applyFill="1" applyBorder="1" applyAlignment="1">
      <alignment wrapText="1"/>
    </xf>
    <xf numFmtId="0" fontId="134" fillId="65" borderId="43" xfId="0" applyFont="1" applyFill="1" applyBorder="1" applyAlignment="1">
      <alignment/>
    </xf>
    <xf numFmtId="0" fontId="134" fillId="65" borderId="0" xfId="0" applyFont="1" applyFill="1" applyBorder="1" applyAlignment="1">
      <alignment/>
    </xf>
    <xf numFmtId="0" fontId="48" fillId="56" borderId="56" xfId="0" applyFont="1" applyFill="1" applyBorder="1" applyAlignment="1">
      <alignment wrapText="1"/>
    </xf>
    <xf numFmtId="164" fontId="42" fillId="65" borderId="56" xfId="0" applyNumberFormat="1" applyFont="1" applyFill="1" applyBorder="1" applyAlignment="1">
      <alignment horizontal="center" wrapText="1"/>
    </xf>
    <xf numFmtId="0" fontId="41" fillId="64" borderId="70" xfId="0" applyFont="1" applyFill="1" applyBorder="1" applyAlignment="1">
      <alignment/>
    </xf>
    <xf numFmtId="0" fontId="41" fillId="7" borderId="59" xfId="0" applyFont="1" applyFill="1" applyBorder="1" applyAlignment="1">
      <alignment horizontal="center" vertical="center" wrapText="1"/>
    </xf>
    <xf numFmtId="164" fontId="42" fillId="56" borderId="71" xfId="0" applyNumberFormat="1" applyFont="1" applyFill="1" applyBorder="1" applyAlignment="1">
      <alignment horizontal="center"/>
    </xf>
    <xf numFmtId="164" fontId="132" fillId="65" borderId="72" xfId="0" applyNumberFormat="1" applyFont="1" applyFill="1" applyBorder="1" applyAlignment="1">
      <alignment horizontal="center"/>
    </xf>
    <xf numFmtId="1" fontId="42" fillId="56" borderId="56" xfId="0" applyNumberFormat="1" applyFont="1" applyFill="1" applyBorder="1" applyAlignment="1">
      <alignment horizontal="center"/>
    </xf>
    <xf numFmtId="0" fontId="42" fillId="65" borderId="43" xfId="0" applyFont="1" applyFill="1" applyBorder="1" applyAlignment="1">
      <alignment/>
    </xf>
    <xf numFmtId="1" fontId="42" fillId="56" borderId="51" xfId="0" applyNumberFormat="1" applyFont="1" applyFill="1" applyBorder="1" applyAlignment="1">
      <alignment horizontal="center"/>
    </xf>
    <xf numFmtId="0" fontId="48" fillId="65" borderId="46" xfId="0" applyFont="1" applyFill="1" applyBorder="1" applyAlignment="1">
      <alignment/>
    </xf>
    <xf numFmtId="0" fontId="0" fillId="65" borderId="46" xfId="0" applyFill="1" applyBorder="1" applyAlignment="1">
      <alignment/>
    </xf>
    <xf numFmtId="0" fontId="0" fillId="65" borderId="64" xfId="0" applyFill="1" applyBorder="1" applyAlignment="1">
      <alignment/>
    </xf>
    <xf numFmtId="164" fontId="42" fillId="64" borderId="73" xfId="0" applyNumberFormat="1" applyFont="1" applyFill="1" applyBorder="1" applyAlignment="1">
      <alignment horizontal="center"/>
    </xf>
    <xf numFmtId="164" fontId="42" fillId="64" borderId="43" xfId="0" applyNumberFormat="1" applyFont="1" applyFill="1" applyBorder="1" applyAlignment="1">
      <alignment horizontal="center"/>
    </xf>
    <xf numFmtId="164" fontId="42" fillId="64" borderId="60" xfId="0" applyNumberFormat="1" applyFont="1" applyFill="1" applyBorder="1" applyAlignment="1">
      <alignment horizontal="center"/>
    </xf>
    <xf numFmtId="0" fontId="132" fillId="65" borderId="63" xfId="0" applyFont="1" applyFill="1" applyBorder="1" applyAlignment="1">
      <alignment/>
    </xf>
    <xf numFmtId="0" fontId="132" fillId="65" borderId="69" xfId="0" applyFont="1" applyFill="1" applyBorder="1" applyAlignment="1">
      <alignment/>
    </xf>
    <xf numFmtId="164" fontId="42" fillId="56" borderId="60" xfId="0" applyNumberFormat="1" applyFont="1" applyFill="1" applyBorder="1" applyAlignment="1">
      <alignment horizontal="center"/>
    </xf>
    <xf numFmtId="164" fontId="41" fillId="56" borderId="43" xfId="0" applyNumberFormat="1" applyFont="1" applyFill="1" applyBorder="1" applyAlignment="1">
      <alignment horizontal="center"/>
    </xf>
    <xf numFmtId="164" fontId="48" fillId="56" borderId="74" xfId="0" applyNumberFormat="1" applyFont="1" applyFill="1" applyBorder="1" applyAlignment="1">
      <alignment horizontal="center"/>
    </xf>
    <xf numFmtId="0" fontId="131" fillId="65" borderId="0" xfId="0" applyFont="1" applyFill="1" applyAlignment="1">
      <alignment/>
    </xf>
    <xf numFmtId="0" fontId="131" fillId="65" borderId="75" xfId="0" applyFont="1" applyFill="1" applyBorder="1" applyAlignment="1">
      <alignment/>
    </xf>
    <xf numFmtId="0" fontId="132" fillId="65" borderId="0" xfId="0" applyFont="1" applyFill="1" applyAlignment="1">
      <alignment/>
    </xf>
    <xf numFmtId="164" fontId="132" fillId="65" borderId="0" xfId="0" applyNumberFormat="1" applyFont="1" applyFill="1" applyAlignment="1">
      <alignment/>
    </xf>
    <xf numFmtId="0" fontId="129" fillId="36" borderId="0" xfId="0" applyFont="1" applyFill="1" applyAlignment="1">
      <alignment horizontal="center" vertical="center" wrapText="1"/>
    </xf>
    <xf numFmtId="164" fontId="132" fillId="65" borderId="0" xfId="0" applyNumberFormat="1" applyFont="1" applyFill="1" applyBorder="1" applyAlignment="1">
      <alignment/>
    </xf>
    <xf numFmtId="164" fontId="132" fillId="65" borderId="43" xfId="0" applyNumberFormat="1" applyFont="1" applyFill="1" applyBorder="1" applyAlignment="1">
      <alignment/>
    </xf>
    <xf numFmtId="164" fontId="132" fillId="65" borderId="46" xfId="0" applyNumberFormat="1" applyFont="1" applyFill="1" applyBorder="1" applyAlignment="1">
      <alignment/>
    </xf>
    <xf numFmtId="164" fontId="132" fillId="65" borderId="64" xfId="0" applyNumberFormat="1" applyFont="1" applyFill="1" applyBorder="1" applyAlignment="1">
      <alignment/>
    </xf>
    <xf numFmtId="0" fontId="132" fillId="65" borderId="46" xfId="0" applyFont="1" applyFill="1" applyBorder="1" applyAlignment="1">
      <alignment/>
    </xf>
    <xf numFmtId="0" fontId="132" fillId="65" borderId="43" xfId="0" applyFont="1" applyFill="1" applyBorder="1" applyAlignment="1">
      <alignment/>
    </xf>
    <xf numFmtId="0" fontId="132" fillId="65" borderId="0" xfId="0" applyFont="1" applyFill="1" applyAlignment="1">
      <alignment horizontal="left"/>
    </xf>
    <xf numFmtId="0" fontId="132" fillId="36" borderId="0" xfId="0" applyFont="1" applyFill="1" applyAlignment="1">
      <alignment horizontal="left"/>
    </xf>
    <xf numFmtId="0" fontId="132" fillId="65" borderId="75" xfId="0" applyFont="1" applyFill="1" applyBorder="1" applyAlignment="1">
      <alignment horizontal="left"/>
    </xf>
    <xf numFmtId="0" fontId="129" fillId="36" borderId="0" xfId="0" applyFont="1" applyFill="1" applyBorder="1" applyAlignment="1">
      <alignment/>
    </xf>
    <xf numFmtId="0" fontId="129" fillId="36" borderId="0" xfId="0" applyFont="1" applyFill="1" applyAlignment="1">
      <alignment/>
    </xf>
    <xf numFmtId="0" fontId="129" fillId="36" borderId="43" xfId="0" applyFont="1" applyFill="1" applyBorder="1" applyAlignment="1">
      <alignment horizontal="center" vertical="center"/>
    </xf>
    <xf numFmtId="165" fontId="132" fillId="65" borderId="0" xfId="0" applyNumberFormat="1" applyFont="1" applyFill="1" applyAlignment="1">
      <alignment/>
    </xf>
    <xf numFmtId="0" fontId="43" fillId="7" borderId="70" xfId="0" applyFont="1" applyFill="1" applyBorder="1" applyAlignment="1">
      <alignment horizontal="center" vertical="center" wrapText="1"/>
    </xf>
    <xf numFmtId="2" fontId="41" fillId="56" borderId="0" xfId="0" applyNumberFormat="1" applyFont="1" applyFill="1" applyBorder="1" applyAlignment="1">
      <alignment/>
    </xf>
    <xf numFmtId="0" fontId="86" fillId="64" borderId="40" xfId="125" applyFont="1" applyFill="1" applyBorder="1" applyAlignment="1" applyProtection="1">
      <alignment horizontal="left" indent="2"/>
      <protection/>
    </xf>
    <xf numFmtId="164" fontId="132" fillId="65" borderId="0" xfId="0" applyNumberFormat="1" applyFont="1" applyFill="1" applyBorder="1" applyAlignment="1">
      <alignment horizontal="center" vertical="center"/>
    </xf>
    <xf numFmtId="164" fontId="132" fillId="65" borderId="43" xfId="0" applyNumberFormat="1" applyFont="1" applyFill="1" applyBorder="1" applyAlignment="1">
      <alignment horizontal="center" vertical="center"/>
    </xf>
    <xf numFmtId="164" fontId="132" fillId="65" borderId="54" xfId="0" applyNumberFormat="1" applyFont="1" applyFill="1" applyBorder="1" applyAlignment="1">
      <alignment horizontal="center" vertical="center"/>
    </xf>
    <xf numFmtId="164" fontId="132" fillId="65" borderId="60" xfId="0" applyNumberFormat="1" applyFont="1" applyFill="1" applyBorder="1" applyAlignment="1">
      <alignment horizontal="center" vertical="center"/>
    </xf>
    <xf numFmtId="164" fontId="42" fillId="65" borderId="0" xfId="0" applyNumberFormat="1" applyFont="1" applyFill="1" applyBorder="1" applyAlignment="1">
      <alignment horizontal="center" vertical="center"/>
    </xf>
    <xf numFmtId="164" fontId="42" fillId="65" borderId="57" xfId="0" applyNumberFormat="1" applyFont="1" applyFill="1" applyBorder="1" applyAlignment="1">
      <alignment horizontal="center" vertical="center"/>
    </xf>
    <xf numFmtId="164" fontId="42" fillId="65" borderId="43" xfId="0" applyNumberFormat="1" applyFont="1" applyFill="1" applyBorder="1" applyAlignment="1">
      <alignment horizontal="center" vertical="center"/>
    </xf>
    <xf numFmtId="164" fontId="42" fillId="65" borderId="54" xfId="0" applyNumberFormat="1" applyFont="1" applyFill="1" applyBorder="1" applyAlignment="1">
      <alignment horizontal="center" vertical="center"/>
    </xf>
    <xf numFmtId="164" fontId="42" fillId="65" borderId="60" xfId="0" applyNumberFormat="1" applyFont="1" applyFill="1" applyBorder="1" applyAlignment="1">
      <alignment horizontal="center" vertical="center"/>
    </xf>
    <xf numFmtId="164" fontId="42" fillId="65" borderId="43" xfId="0" applyNumberFormat="1" applyFont="1" applyFill="1" applyBorder="1" applyAlignment="1">
      <alignment horizontal="center"/>
    </xf>
    <xf numFmtId="164" fontId="42" fillId="65" borderId="60" xfId="0" applyNumberFormat="1" applyFont="1" applyFill="1" applyBorder="1" applyAlignment="1">
      <alignment horizontal="center"/>
    </xf>
    <xf numFmtId="164" fontId="42" fillId="65" borderId="57" xfId="0" applyNumberFormat="1" applyFont="1" applyFill="1" applyBorder="1" applyAlignment="1">
      <alignment horizontal="center"/>
    </xf>
    <xf numFmtId="178" fontId="39" fillId="64" borderId="0" xfId="0" applyNumberFormat="1" applyFont="1" applyFill="1" applyAlignment="1">
      <alignment/>
    </xf>
    <xf numFmtId="178" fontId="75" fillId="64" borderId="0" xfId="233" applyNumberFormat="1" applyFont="1" applyFill="1" applyAlignment="1">
      <alignment/>
    </xf>
    <xf numFmtId="179" fontId="39" fillId="64" borderId="0" xfId="0" applyNumberFormat="1" applyFont="1" applyFill="1" applyAlignment="1">
      <alignment/>
    </xf>
    <xf numFmtId="0" fontId="134" fillId="65" borderId="0" xfId="0" applyFont="1" applyFill="1" applyBorder="1" applyAlignment="1">
      <alignment/>
    </xf>
    <xf numFmtId="0" fontId="42" fillId="56" borderId="37" xfId="0" applyNumberFormat="1" applyFont="1" applyFill="1" applyBorder="1" applyAlignment="1" applyProtection="1">
      <alignment horizontal="left"/>
      <protection locked="0"/>
    </xf>
    <xf numFmtId="0" fontId="132" fillId="65" borderId="69" xfId="0" applyFont="1" applyFill="1" applyBorder="1" applyAlignment="1">
      <alignment horizontal="left"/>
    </xf>
    <xf numFmtId="0" fontId="132" fillId="65" borderId="63" xfId="0" applyFont="1" applyFill="1" applyBorder="1" applyAlignment="1">
      <alignment horizontal="left"/>
    </xf>
    <xf numFmtId="1" fontId="0" fillId="65" borderId="0" xfId="0" applyNumberFormat="1" applyFill="1" applyAlignment="1">
      <alignment/>
    </xf>
    <xf numFmtId="178" fontId="0" fillId="65" borderId="0" xfId="241" applyNumberFormat="1" applyFont="1" applyFill="1" applyAlignment="1">
      <alignment/>
    </xf>
    <xf numFmtId="0" fontId="135" fillId="56" borderId="0" xfId="0" applyFont="1" applyFill="1" applyAlignment="1">
      <alignment/>
    </xf>
    <xf numFmtId="0" fontId="48" fillId="65" borderId="0" xfId="0" applyFont="1" applyFill="1" applyBorder="1" applyAlignment="1">
      <alignment/>
    </xf>
    <xf numFmtId="166" fontId="41" fillId="64" borderId="0" xfId="0" applyNumberFormat="1" applyFont="1" applyFill="1" applyAlignment="1">
      <alignment/>
    </xf>
    <xf numFmtId="180" fontId="41" fillId="64" borderId="0" xfId="0" applyNumberFormat="1" applyFont="1" applyFill="1" applyAlignment="1">
      <alignment/>
    </xf>
    <xf numFmtId="164" fontId="51" fillId="65" borderId="38" xfId="0" applyNumberFormat="1" applyFont="1" applyFill="1" applyBorder="1" applyAlignment="1">
      <alignment horizontal="center"/>
    </xf>
    <xf numFmtId="0" fontId="87" fillId="64" borderId="0" xfId="0" applyFont="1" applyFill="1" applyAlignment="1">
      <alignment/>
    </xf>
    <xf numFmtId="164" fontId="87" fillId="64" borderId="0" xfId="0" applyNumberFormat="1" applyFont="1" applyFill="1" applyAlignment="1">
      <alignment/>
    </xf>
    <xf numFmtId="164" fontId="42" fillId="65" borderId="38" xfId="0" applyNumberFormat="1" applyFont="1" applyFill="1" applyBorder="1" applyAlignment="1">
      <alignment horizontal="center"/>
    </xf>
    <xf numFmtId="164" fontId="42" fillId="65" borderId="56" xfId="0" applyNumberFormat="1" applyFont="1" applyFill="1" applyBorder="1" applyAlignment="1">
      <alignment horizontal="center"/>
    </xf>
    <xf numFmtId="0" fontId="42" fillId="65" borderId="69" xfId="0" applyFont="1" applyFill="1" applyBorder="1" applyAlignment="1" applyProtection="1">
      <alignment horizontal="left"/>
      <protection/>
    </xf>
    <xf numFmtId="0" fontId="42" fillId="56" borderId="63" xfId="0" applyFont="1" applyFill="1" applyBorder="1" applyAlignment="1" applyProtection="1">
      <alignment horizontal="left"/>
      <protection/>
    </xf>
    <xf numFmtId="0" fontId="42" fillId="65" borderId="63" xfId="0" applyFont="1" applyFill="1" applyBorder="1" applyAlignment="1" applyProtection="1">
      <alignment horizontal="left"/>
      <protection/>
    </xf>
    <xf numFmtId="0" fontId="132" fillId="65" borderId="76" xfId="0" applyFont="1" applyFill="1" applyBorder="1" applyAlignment="1">
      <alignment horizontal="left"/>
    </xf>
    <xf numFmtId="164" fontId="132" fillId="65" borderId="77" xfId="0" applyNumberFormat="1" applyFont="1" applyFill="1" applyBorder="1" applyAlignment="1">
      <alignment horizontal="center"/>
    </xf>
    <xf numFmtId="0" fontId="80" fillId="36" borderId="0" xfId="0" applyFont="1" applyFill="1" applyBorder="1" applyAlignment="1">
      <alignment horizontal="center" vertical="center" wrapText="1"/>
    </xf>
    <xf numFmtId="1" fontId="42" fillId="56" borderId="50" xfId="0" applyNumberFormat="1" applyFont="1" applyFill="1" applyBorder="1" applyAlignment="1">
      <alignment horizontal="center"/>
    </xf>
    <xf numFmtId="0" fontId="132" fillId="65" borderId="0" xfId="0" applyFont="1" applyFill="1" applyBorder="1" applyAlignment="1">
      <alignment horizontal="left"/>
    </xf>
    <xf numFmtId="0" fontId="131" fillId="65" borderId="78" xfId="0" applyFont="1" applyFill="1" applyBorder="1" applyAlignment="1">
      <alignment/>
    </xf>
    <xf numFmtId="0" fontId="0" fillId="65" borderId="70" xfId="0" applyFill="1" applyBorder="1" applyAlignment="1">
      <alignment/>
    </xf>
    <xf numFmtId="0" fontId="131" fillId="65" borderId="73" xfId="0" applyFont="1" applyFill="1" applyBorder="1" applyAlignment="1">
      <alignment/>
    </xf>
    <xf numFmtId="0" fontId="131" fillId="65" borderId="70" xfId="0" applyFont="1" applyFill="1" applyBorder="1" applyAlignment="1">
      <alignment/>
    </xf>
    <xf numFmtId="0" fontId="41" fillId="36" borderId="43" xfId="0" applyFont="1" applyFill="1" applyBorder="1" applyAlignment="1">
      <alignment horizontal="center" vertical="center" wrapText="1"/>
    </xf>
    <xf numFmtId="1" fontId="42" fillId="64" borderId="43" xfId="0" applyNumberFormat="1" applyFont="1" applyFill="1" applyBorder="1" applyAlignment="1">
      <alignment horizontal="center"/>
    </xf>
    <xf numFmtId="164" fontId="51" fillId="65" borderId="33" xfId="175" applyNumberFormat="1" applyFont="1" applyFill="1" applyBorder="1" applyAlignment="1">
      <alignment horizontal="center" vertical="center"/>
      <protection/>
    </xf>
    <xf numFmtId="164" fontId="51" fillId="65" borderId="51" xfId="175" applyNumberFormat="1" applyFont="1" applyFill="1" applyBorder="1" applyAlignment="1">
      <alignment horizontal="center" vertical="center"/>
      <protection/>
    </xf>
    <xf numFmtId="1" fontId="42" fillId="64" borderId="60" xfId="0" applyNumberFormat="1" applyFont="1" applyFill="1" applyBorder="1" applyAlignment="1">
      <alignment horizontal="center"/>
    </xf>
    <xf numFmtId="0" fontId="43" fillId="7" borderId="73" xfId="0" applyFont="1" applyFill="1" applyBorder="1" applyAlignment="1">
      <alignment horizontal="center" vertical="center" wrapText="1"/>
    </xf>
    <xf numFmtId="2" fontId="42" fillId="65" borderId="54" xfId="0" applyNumberFormat="1" applyFont="1" applyFill="1" applyBorder="1" applyAlignment="1">
      <alignment horizontal="center" wrapText="1"/>
    </xf>
    <xf numFmtId="2" fontId="42" fillId="56" borderId="56" xfId="0" applyNumberFormat="1" applyFont="1" applyFill="1" applyBorder="1" applyAlignment="1">
      <alignment horizontal="center"/>
    </xf>
    <xf numFmtId="164" fontId="42" fillId="65" borderId="56" xfId="0" applyNumberFormat="1" applyFont="1" applyFill="1" applyBorder="1" applyAlignment="1">
      <alignment horizontal="center" vertical="center"/>
    </xf>
    <xf numFmtId="165" fontId="41" fillId="64" borderId="0" xfId="0" applyNumberFormat="1" applyFont="1" applyFill="1" applyAlignment="1">
      <alignment/>
    </xf>
    <xf numFmtId="0" fontId="42" fillId="56" borderId="50" xfId="0" applyFont="1" applyFill="1" applyBorder="1" applyAlignment="1">
      <alignment horizontal="left"/>
    </xf>
    <xf numFmtId="164" fontId="3" fillId="65" borderId="56" xfId="219" applyNumberFormat="1" applyFont="1" applyFill="1" applyBorder="1" applyAlignment="1">
      <alignment horizontal="center"/>
      <protection/>
    </xf>
    <xf numFmtId="164" fontId="3" fillId="56" borderId="56" xfId="219" applyNumberFormat="1" applyFont="1" applyFill="1" applyBorder="1">
      <alignment/>
      <protection/>
    </xf>
    <xf numFmtId="164" fontId="3" fillId="65" borderId="0" xfId="219" applyNumberFormat="1" applyFont="1" applyFill="1" applyAlignment="1">
      <alignment horizontal="center"/>
      <protection/>
    </xf>
    <xf numFmtId="164" fontId="3" fillId="56" borderId="0" xfId="219" applyNumberFormat="1" applyFont="1" applyFill="1" applyBorder="1">
      <alignment/>
      <protection/>
    </xf>
    <xf numFmtId="1" fontId="3" fillId="56" borderId="0" xfId="219" applyNumberFormat="1" applyFont="1" applyFill="1" applyAlignment="1">
      <alignment horizontal="center"/>
      <protection/>
    </xf>
    <xf numFmtId="0" fontId="48" fillId="65" borderId="32" xfId="0" applyFont="1" applyFill="1" applyBorder="1" applyAlignment="1">
      <alignment/>
    </xf>
    <xf numFmtId="164" fontId="51" fillId="65" borderId="0" xfId="175" applyNumberFormat="1" applyFont="1" applyFill="1" applyBorder="1" applyAlignment="1">
      <alignment horizontal="right" vertical="top" wrapText="1" indent="2"/>
      <protection/>
    </xf>
    <xf numFmtId="164" fontId="51" fillId="65" borderId="33" xfId="175" applyNumberFormat="1" applyFont="1" applyFill="1" applyBorder="1" applyAlignment="1">
      <alignment horizontal="right" vertical="top" wrapText="1" indent="2"/>
      <protection/>
    </xf>
    <xf numFmtId="1" fontId="39" fillId="64" borderId="0" xfId="0" applyNumberFormat="1" applyFont="1" applyFill="1" applyAlignment="1">
      <alignment/>
    </xf>
    <xf numFmtId="0" fontId="39" fillId="64" borderId="0" xfId="0" applyFont="1" applyFill="1" applyBorder="1" applyAlignment="1">
      <alignment/>
    </xf>
    <xf numFmtId="164" fontId="51" fillId="65" borderId="54" xfId="175" applyNumberFormat="1" applyFont="1" applyFill="1" applyBorder="1" applyAlignment="1">
      <alignment horizontal="right" indent="2"/>
      <protection/>
    </xf>
    <xf numFmtId="2" fontId="51" fillId="65" borderId="55" xfId="0" applyNumberFormat="1" applyFont="1" applyFill="1" applyBorder="1" applyAlignment="1">
      <alignment horizontal="right" vertical="top" indent="2"/>
    </xf>
    <xf numFmtId="2" fontId="51" fillId="65" borderId="55" xfId="0" applyNumberFormat="1" applyFont="1" applyFill="1" applyBorder="1" applyAlignment="1" quotePrefix="1">
      <alignment horizontal="right" vertical="top" indent="2"/>
    </xf>
    <xf numFmtId="2" fontId="51" fillId="65" borderId="31" xfId="0" applyNumberFormat="1" applyFont="1" applyFill="1" applyBorder="1" applyAlignment="1" quotePrefix="1">
      <alignment horizontal="right" vertical="top" indent="2"/>
    </xf>
    <xf numFmtId="2" fontId="51" fillId="65" borderId="0" xfId="0" applyNumberFormat="1" applyFont="1" applyFill="1" applyBorder="1" applyAlignment="1" quotePrefix="1">
      <alignment horizontal="right" vertical="top" indent="2"/>
    </xf>
    <xf numFmtId="0" fontId="136" fillId="36" borderId="63" xfId="0" applyFont="1" applyFill="1" applyBorder="1" applyAlignment="1">
      <alignment horizontal="center" vertical="center" wrapText="1"/>
    </xf>
    <xf numFmtId="164" fontId="132" fillId="65" borderId="0" xfId="0" applyNumberFormat="1" applyFont="1" applyFill="1" applyBorder="1" applyAlignment="1">
      <alignment horizontal="right" indent="2"/>
    </xf>
    <xf numFmtId="164" fontId="42" fillId="64" borderId="43" xfId="0" applyNumberFormat="1" applyFont="1" applyFill="1" applyBorder="1" applyAlignment="1">
      <alignment horizontal="right" indent="2"/>
    </xf>
    <xf numFmtId="164" fontId="0" fillId="65" borderId="0" xfId="0" applyNumberFormat="1" applyFill="1" applyAlignment="1">
      <alignment/>
    </xf>
    <xf numFmtId="0" fontId="86" fillId="64" borderId="40" xfId="125" applyFont="1" applyFill="1" applyBorder="1" applyAlignment="1" applyProtection="1">
      <alignment horizontal="left" indent="2"/>
      <protection/>
    </xf>
    <xf numFmtId="2" fontId="44" fillId="64" borderId="0" xfId="0" applyNumberFormat="1" applyFont="1" applyFill="1" applyAlignment="1">
      <alignment/>
    </xf>
    <xf numFmtId="178" fontId="132" fillId="65" borderId="0" xfId="233" applyNumberFormat="1" applyFont="1" applyFill="1" applyAlignment="1">
      <alignment/>
    </xf>
    <xf numFmtId="0" fontId="133" fillId="64" borderId="33" xfId="0" applyFont="1" applyFill="1" applyBorder="1" applyAlignment="1">
      <alignment horizontal="center" wrapText="1"/>
    </xf>
    <xf numFmtId="0" fontId="41" fillId="7" borderId="0" xfId="0" applyFont="1" applyFill="1" applyBorder="1" applyAlignment="1">
      <alignment horizontal="center" vertical="center" wrapText="1"/>
    </xf>
    <xf numFmtId="0" fontId="41" fillId="7" borderId="79" xfId="0" applyFont="1" applyFill="1" applyBorder="1" applyAlignment="1">
      <alignment horizontal="center" vertical="center" wrapText="1"/>
    </xf>
    <xf numFmtId="0" fontId="41" fillId="7" borderId="43" xfId="0" applyFont="1" applyFill="1" applyBorder="1" applyAlignment="1">
      <alignment horizontal="center" vertical="center" wrapText="1"/>
    </xf>
    <xf numFmtId="0" fontId="80" fillId="7" borderId="80" xfId="0" applyFont="1" applyFill="1" applyBorder="1" applyAlignment="1">
      <alignment horizontal="center" vertical="center"/>
    </xf>
    <xf numFmtId="0" fontId="80" fillId="7" borderId="81" xfId="0" applyFont="1" applyFill="1" applyBorder="1" applyAlignment="1">
      <alignment horizontal="center" vertical="center"/>
    </xf>
    <xf numFmtId="0" fontId="136" fillId="0" borderId="82" xfId="0" applyFont="1" applyBorder="1" applyAlignment="1">
      <alignment vertical="center"/>
    </xf>
    <xf numFmtId="0" fontId="43" fillId="7" borderId="0" xfId="0" applyFont="1" applyFill="1" applyBorder="1" applyAlignment="1">
      <alignment horizontal="center" vertical="center" wrapText="1"/>
    </xf>
    <xf numFmtId="0" fontId="43" fillId="7" borderId="79" xfId="0" applyFont="1" applyFill="1" applyBorder="1" applyAlignment="1">
      <alignment horizontal="center" vertical="center" wrapText="1"/>
    </xf>
    <xf numFmtId="0" fontId="43" fillId="7" borderId="33" xfId="0" applyFont="1" applyFill="1" applyBorder="1" applyAlignment="1">
      <alignment horizontal="center" vertical="center" wrapText="1"/>
    </xf>
    <xf numFmtId="0" fontId="80" fillId="7" borderId="80" xfId="0" applyFont="1" applyFill="1" applyBorder="1" applyAlignment="1">
      <alignment horizontal="center"/>
    </xf>
    <xf numFmtId="0" fontId="80" fillId="7" borderId="81" xfId="0" applyFont="1" applyFill="1" applyBorder="1" applyAlignment="1">
      <alignment horizontal="center"/>
    </xf>
    <xf numFmtId="0" fontId="80" fillId="7" borderId="83" xfId="0" applyFont="1" applyFill="1" applyBorder="1" applyAlignment="1">
      <alignment/>
    </xf>
    <xf numFmtId="0" fontId="84" fillId="7" borderId="48" xfId="0" applyFont="1" applyFill="1" applyBorder="1" applyAlignment="1">
      <alignment horizontal="center" vertical="top" wrapText="1"/>
    </xf>
    <xf numFmtId="0" fontId="84" fillId="7" borderId="32" xfId="0" applyFont="1" applyFill="1" applyBorder="1" applyAlignment="1">
      <alignment horizontal="center" vertical="top" wrapText="1"/>
    </xf>
    <xf numFmtId="0" fontId="48" fillId="56" borderId="32" xfId="0" applyFont="1" applyFill="1" applyBorder="1" applyAlignment="1" applyProtection="1">
      <alignment wrapText="1"/>
      <protection locked="0"/>
    </xf>
    <xf numFmtId="0" fontId="131" fillId="64" borderId="0" xfId="0" applyFont="1" applyFill="1" applyAlignment="1">
      <alignment wrapText="1"/>
    </xf>
    <xf numFmtId="0" fontId="131" fillId="64" borderId="33" xfId="0" applyFont="1" applyFill="1" applyBorder="1" applyAlignment="1">
      <alignment wrapText="1"/>
    </xf>
    <xf numFmtId="0" fontId="80" fillId="7" borderId="83" xfId="0" applyFont="1" applyFill="1" applyBorder="1" applyAlignment="1">
      <alignment horizontal="center"/>
    </xf>
    <xf numFmtId="0" fontId="136" fillId="36" borderId="84" xfId="0" applyFont="1" applyFill="1" applyBorder="1" applyAlignment="1">
      <alignment horizontal="center" vertical="center" wrapText="1"/>
    </xf>
    <xf numFmtId="0" fontId="136" fillId="36" borderId="85" xfId="0" applyFont="1" applyFill="1" applyBorder="1" applyAlignment="1">
      <alignment horizontal="center" vertical="center" wrapText="1"/>
    </xf>
    <xf numFmtId="0" fontId="129" fillId="36" borderId="76" xfId="0" applyFont="1" applyFill="1" applyBorder="1" applyAlignment="1">
      <alignment horizontal="center"/>
    </xf>
    <xf numFmtId="0" fontId="129" fillId="36" borderId="57" xfId="0" applyFont="1" applyFill="1" applyBorder="1" applyAlignment="1">
      <alignment horizontal="center"/>
    </xf>
    <xf numFmtId="0" fontId="131" fillId="65" borderId="63" xfId="0" applyFont="1" applyFill="1" applyBorder="1" applyAlignment="1">
      <alignment wrapText="1"/>
    </xf>
    <xf numFmtId="0" fontId="0" fillId="0" borderId="0" xfId="0" applyAlignment="1">
      <alignment wrapText="1"/>
    </xf>
    <xf numFmtId="0" fontId="0" fillId="0" borderId="43" xfId="0" applyBorder="1" applyAlignment="1">
      <alignment wrapText="1"/>
    </xf>
    <xf numFmtId="0" fontId="131" fillId="65" borderId="75" xfId="0" applyFont="1" applyFill="1" applyBorder="1" applyAlignment="1">
      <alignment wrapText="1"/>
    </xf>
    <xf numFmtId="0" fontId="0" fillId="0" borderId="46" xfId="0" applyBorder="1" applyAlignment="1">
      <alignment wrapText="1"/>
    </xf>
    <xf numFmtId="0" fontId="0" fillId="0" borderId="64" xfId="0" applyBorder="1" applyAlignment="1">
      <alignment wrapText="1"/>
    </xf>
    <xf numFmtId="0" fontId="136" fillId="36" borderId="84" xfId="0" applyFont="1" applyFill="1" applyBorder="1" applyAlignment="1">
      <alignment horizontal="center"/>
    </xf>
    <xf numFmtId="0" fontId="136" fillId="36" borderId="86" xfId="0" applyFont="1" applyFill="1" applyBorder="1" applyAlignment="1">
      <alignment horizontal="center"/>
    </xf>
    <xf numFmtId="0" fontId="136" fillId="36" borderId="85" xfId="0" applyFont="1" applyFill="1" applyBorder="1" applyAlignment="1">
      <alignment horizontal="center"/>
    </xf>
    <xf numFmtId="0" fontId="129" fillId="36" borderId="87" xfId="0" applyFont="1" applyFill="1" applyBorder="1" applyAlignment="1">
      <alignment horizontal="center" vertical="center"/>
    </xf>
    <xf numFmtId="0" fontId="129" fillId="36" borderId="88" xfId="0" applyFont="1" applyFill="1" applyBorder="1" applyAlignment="1">
      <alignment horizontal="center" vertical="center"/>
    </xf>
    <xf numFmtId="0" fontId="132" fillId="36" borderId="70" xfId="0" applyFont="1" applyFill="1" applyBorder="1" applyAlignment="1">
      <alignment horizontal="center"/>
    </xf>
    <xf numFmtId="0" fontId="132" fillId="36" borderId="73" xfId="0" applyFont="1" applyFill="1" applyBorder="1" applyAlignment="1">
      <alignment horizontal="center"/>
    </xf>
    <xf numFmtId="0" fontId="132" fillId="36" borderId="0" xfId="0" applyFont="1" applyFill="1" applyBorder="1" applyAlignment="1">
      <alignment horizontal="center"/>
    </xf>
    <xf numFmtId="0" fontId="132" fillId="36" borderId="43" xfId="0" applyFont="1" applyFill="1" applyBorder="1" applyAlignment="1">
      <alignment horizontal="center"/>
    </xf>
    <xf numFmtId="0" fontId="80" fillId="7" borderId="84" xfId="0" applyFont="1" applyFill="1" applyBorder="1" applyAlignment="1">
      <alignment horizontal="center"/>
    </xf>
    <xf numFmtId="0" fontId="80" fillId="7" borderId="86" xfId="0" applyFont="1" applyFill="1" applyBorder="1" applyAlignment="1">
      <alignment horizontal="center"/>
    </xf>
    <xf numFmtId="0" fontId="80" fillId="7" borderId="85" xfId="0" applyFont="1" applyFill="1" applyBorder="1" applyAlignment="1">
      <alignment horizontal="center"/>
    </xf>
    <xf numFmtId="0" fontId="48" fillId="56" borderId="45" xfId="0" applyFont="1" applyFill="1" applyBorder="1" applyAlignment="1">
      <alignment horizontal="left" wrapText="1"/>
    </xf>
    <xf numFmtId="0" fontId="48" fillId="56" borderId="46" xfId="0" applyFont="1" applyFill="1" applyBorder="1" applyAlignment="1">
      <alignment horizontal="left" wrapText="1"/>
    </xf>
    <xf numFmtId="0" fontId="48" fillId="56" borderId="64" xfId="0" applyFont="1" applyFill="1" applyBorder="1" applyAlignment="1">
      <alignment horizontal="left" wrapText="1"/>
    </xf>
    <xf numFmtId="0" fontId="48" fillId="56" borderId="45" xfId="0" applyFont="1" applyFill="1" applyBorder="1" applyAlignment="1">
      <alignment vertical="center" wrapText="1"/>
    </xf>
    <xf numFmtId="0" fontId="48" fillId="56" borderId="46" xfId="0" applyFont="1" applyFill="1" applyBorder="1" applyAlignment="1">
      <alignment vertical="center" wrapText="1"/>
    </xf>
    <xf numFmtId="0" fontId="48" fillId="56" borderId="64" xfId="0" applyFont="1" applyFill="1" applyBorder="1" applyAlignment="1">
      <alignment vertical="center" wrapText="1"/>
    </xf>
    <xf numFmtId="0" fontId="41" fillId="36" borderId="70" xfId="0" applyFont="1" applyFill="1" applyBorder="1" applyAlignment="1">
      <alignment horizontal="center" vertical="center"/>
    </xf>
    <xf numFmtId="0" fontId="41" fillId="36" borderId="89" xfId="0" applyFont="1" applyFill="1" applyBorder="1" applyAlignment="1">
      <alignment horizontal="center" vertical="center"/>
    </xf>
    <xf numFmtId="0" fontId="42" fillId="56" borderId="0" xfId="0" applyFont="1" applyFill="1" applyBorder="1" applyAlignment="1">
      <alignment horizontal="center" wrapText="1"/>
    </xf>
    <xf numFmtId="0" fontId="48" fillId="56" borderId="32" xfId="0" applyFont="1" applyFill="1" applyBorder="1" applyAlignment="1">
      <alignment horizontal="left" vertical="center"/>
    </xf>
    <xf numFmtId="0" fontId="48" fillId="56" borderId="0" xfId="0" applyFont="1" applyFill="1" applyBorder="1" applyAlignment="1">
      <alignment horizontal="left" vertical="center"/>
    </xf>
    <xf numFmtId="0" fontId="48" fillId="56" borderId="43" xfId="0" applyFont="1" applyFill="1" applyBorder="1" applyAlignment="1">
      <alignment horizontal="left" vertical="center"/>
    </xf>
    <xf numFmtId="0" fontId="48" fillId="56" borderId="32" xfId="0" applyFont="1" applyFill="1" applyBorder="1" applyAlignment="1">
      <alignment vertical="center"/>
    </xf>
    <xf numFmtId="0" fontId="48" fillId="56" borderId="0" xfId="0" applyFont="1" applyFill="1" applyBorder="1" applyAlignment="1">
      <alignment vertical="center"/>
    </xf>
    <xf numFmtId="0" fontId="48" fillId="56" borderId="43" xfId="0" applyFont="1" applyFill="1" applyBorder="1" applyAlignment="1">
      <alignment vertical="center"/>
    </xf>
    <xf numFmtId="0" fontId="48" fillId="56" borderId="32" xfId="0" applyFont="1" applyFill="1" applyBorder="1" applyAlignment="1">
      <alignment vertical="center" wrapText="1"/>
    </xf>
    <xf numFmtId="0" fontId="48" fillId="56" borderId="0" xfId="0" applyFont="1" applyFill="1" applyBorder="1" applyAlignment="1">
      <alignment vertical="center" wrapText="1"/>
    </xf>
    <xf numFmtId="0" fontId="48" fillId="56" borderId="43" xfId="0" applyFont="1" applyFill="1" applyBorder="1" applyAlignment="1">
      <alignment vertical="center" wrapText="1"/>
    </xf>
    <xf numFmtId="0" fontId="80" fillId="7" borderId="90" xfId="0" applyFont="1" applyFill="1" applyBorder="1" applyAlignment="1">
      <alignment horizontal="center"/>
    </xf>
    <xf numFmtId="0" fontId="80" fillId="7" borderId="34" xfId="0" applyFont="1" applyFill="1" applyBorder="1" applyAlignment="1">
      <alignment horizontal="center"/>
    </xf>
    <xf numFmtId="0" fontId="80" fillId="7" borderId="49" xfId="0" applyFont="1" applyFill="1" applyBorder="1" applyAlignment="1">
      <alignment horizontal="center"/>
    </xf>
    <xf numFmtId="0" fontId="48" fillId="56" borderId="45" xfId="0" applyFont="1" applyFill="1" applyBorder="1" applyAlignment="1">
      <alignment wrapText="1"/>
    </xf>
    <xf numFmtId="0" fontId="48" fillId="56" borderId="46" xfId="0" applyFont="1" applyFill="1" applyBorder="1" applyAlignment="1">
      <alignment wrapText="1"/>
    </xf>
    <xf numFmtId="0" fontId="48" fillId="56" borderId="47" xfId="0" applyFont="1" applyFill="1" applyBorder="1" applyAlignment="1">
      <alignment wrapText="1"/>
    </xf>
    <xf numFmtId="0" fontId="48" fillId="56" borderId="32" xfId="0" applyFont="1" applyFill="1" applyBorder="1" applyAlignment="1">
      <alignment wrapText="1"/>
    </xf>
    <xf numFmtId="0" fontId="48" fillId="56" borderId="0" xfId="0" applyFont="1" applyFill="1" applyBorder="1" applyAlignment="1">
      <alignment wrapText="1"/>
    </xf>
    <xf numFmtId="0" fontId="48" fillId="56" borderId="33" xfId="0" applyFont="1" applyFill="1" applyBorder="1" applyAlignment="1">
      <alignment wrapText="1"/>
    </xf>
    <xf numFmtId="0" fontId="48" fillId="56" borderId="32" xfId="0" applyFont="1" applyFill="1" applyBorder="1" applyAlignment="1">
      <alignment/>
    </xf>
    <xf numFmtId="0" fontId="48" fillId="65" borderId="0" xfId="0" applyFont="1" applyFill="1" applyBorder="1" applyAlignment="1">
      <alignment/>
    </xf>
    <xf numFmtId="0" fontId="48" fillId="56" borderId="33" xfId="0" applyFont="1" applyFill="1" applyBorder="1" applyAlignment="1">
      <alignment/>
    </xf>
    <xf numFmtId="0" fontId="80" fillId="7" borderId="91" xfId="0" applyFont="1" applyFill="1" applyBorder="1" applyAlignment="1">
      <alignment horizontal="center"/>
    </xf>
    <xf numFmtId="0" fontId="0" fillId="0" borderId="86" xfId="0" applyBorder="1" applyAlignment="1">
      <alignment horizontal="center"/>
    </xf>
    <xf numFmtId="0" fontId="0" fillId="0" borderId="85" xfId="0" applyBorder="1" applyAlignment="1">
      <alignment horizontal="center"/>
    </xf>
    <xf numFmtId="0" fontId="41" fillId="7" borderId="92" xfId="0" applyFont="1" applyFill="1" applyBorder="1" applyAlignment="1">
      <alignment horizontal="center"/>
    </xf>
    <xf numFmtId="0" fontId="0" fillId="0" borderId="87" xfId="0" applyBorder="1" applyAlignment="1">
      <alignment horizontal="center"/>
    </xf>
    <xf numFmtId="0" fontId="0" fillId="0" borderId="88" xfId="0" applyBorder="1" applyAlignment="1">
      <alignment horizontal="center"/>
    </xf>
    <xf numFmtId="0" fontId="41" fillId="7" borderId="87" xfId="0" applyFont="1" applyFill="1" applyBorder="1" applyAlignment="1">
      <alignment horizontal="center"/>
    </xf>
    <xf numFmtId="0" fontId="0" fillId="0" borderId="93" xfId="0" applyBorder="1" applyAlignment="1">
      <alignment horizontal="center"/>
    </xf>
    <xf numFmtId="0" fontId="48" fillId="56" borderId="32" xfId="0" applyFont="1" applyFill="1" applyBorder="1" applyAlignment="1">
      <alignment horizontal="left" wrapText="1"/>
    </xf>
    <xf numFmtId="0" fontId="48" fillId="56" borderId="0" xfId="0" applyFont="1" applyFill="1" applyBorder="1" applyAlignment="1">
      <alignment horizontal="left" wrapText="1"/>
    </xf>
    <xf numFmtId="0" fontId="48" fillId="56" borderId="32" xfId="0" applyFont="1" applyFill="1" applyBorder="1" applyAlignment="1" applyProtection="1">
      <alignment horizontal="left" wrapText="1"/>
      <protection locked="0"/>
    </xf>
    <xf numFmtId="0" fontId="48" fillId="56" borderId="0" xfId="0" applyFont="1" applyFill="1" applyBorder="1" applyAlignment="1" applyProtection="1">
      <alignment horizontal="left" wrapText="1"/>
      <protection locked="0"/>
    </xf>
    <xf numFmtId="0" fontId="48" fillId="56" borderId="0" xfId="0" applyFont="1" applyFill="1" applyBorder="1" applyAlignment="1" applyProtection="1">
      <alignment wrapText="1"/>
      <protection locked="0"/>
    </xf>
    <xf numFmtId="0" fontId="39" fillId="65" borderId="32" xfId="0" applyFont="1" applyFill="1" applyBorder="1" applyAlignment="1">
      <alignment vertical="top" wrapText="1"/>
    </xf>
    <xf numFmtId="0" fontId="39" fillId="56" borderId="0" xfId="0" applyFont="1" applyFill="1" applyAlignment="1">
      <alignment vertical="top" wrapText="1"/>
    </xf>
    <xf numFmtId="0" fontId="39" fillId="65" borderId="33" xfId="0" applyFont="1" applyFill="1" applyBorder="1" applyAlignment="1">
      <alignment vertical="top" wrapText="1"/>
    </xf>
    <xf numFmtId="0" fontId="80" fillId="7" borderId="44" xfId="0" applyFont="1" applyFill="1" applyBorder="1" applyAlignment="1">
      <alignment horizontal="center" wrapText="1"/>
    </xf>
    <xf numFmtId="0" fontId="80" fillId="7" borderId="94" xfId="0" applyFont="1" applyFill="1" applyBorder="1" applyAlignment="1">
      <alignment horizontal="center" wrapText="1"/>
    </xf>
    <xf numFmtId="0" fontId="80" fillId="64" borderId="81" xfId="0" applyFont="1" applyFill="1" applyBorder="1" applyAlignment="1">
      <alignment horizontal="center" vertical="center"/>
    </xf>
    <xf numFmtId="0" fontId="80" fillId="64" borderId="81" xfId="0" applyFont="1" applyFill="1" applyBorder="1" applyAlignment="1">
      <alignment vertical="center"/>
    </xf>
    <xf numFmtId="0" fontId="80" fillId="64" borderId="83" xfId="0" applyFont="1" applyFill="1" applyBorder="1" applyAlignment="1">
      <alignment vertical="center"/>
    </xf>
    <xf numFmtId="0" fontId="39" fillId="56" borderId="31" xfId="0" applyFont="1" applyFill="1" applyBorder="1" applyAlignment="1">
      <alignment vertical="center" wrapText="1"/>
    </xf>
    <xf numFmtId="0" fontId="80" fillId="7" borderId="95" xfId="0" applyFont="1" applyFill="1" applyBorder="1" applyAlignment="1">
      <alignment horizontal="center" wrapText="1"/>
    </xf>
    <xf numFmtId="0" fontId="39" fillId="56" borderId="32" xfId="0" applyFont="1" applyFill="1" applyBorder="1" applyAlignment="1">
      <alignment wrapText="1"/>
    </xf>
    <xf numFmtId="0" fontId="39" fillId="56" borderId="0" xfId="0" applyFont="1" applyFill="1" applyAlignment="1">
      <alignment wrapText="1"/>
    </xf>
    <xf numFmtId="0" fontId="39" fillId="56" borderId="0" xfId="0" applyFont="1" applyFill="1" applyBorder="1" applyAlignment="1">
      <alignment wrapText="1"/>
    </xf>
    <xf numFmtId="0" fontId="48" fillId="65" borderId="45" xfId="0" applyFont="1" applyFill="1" applyBorder="1" applyAlignment="1">
      <alignment/>
    </xf>
    <xf numFmtId="0" fontId="48" fillId="65" borderId="46" xfId="0" applyFont="1" applyFill="1" applyBorder="1" applyAlignment="1">
      <alignment/>
    </xf>
    <xf numFmtId="0" fontId="48" fillId="65" borderId="47" xfId="0" applyFont="1" applyFill="1" applyBorder="1" applyAlignment="1">
      <alignment/>
    </xf>
    <xf numFmtId="0" fontId="80" fillId="7" borderId="83" xfId="0" applyFont="1" applyFill="1" applyBorder="1" applyAlignment="1">
      <alignment horizontal="center" vertical="center"/>
    </xf>
    <xf numFmtId="0" fontId="48" fillId="65" borderId="48" xfId="0" applyFont="1" applyFill="1" applyBorder="1" applyAlignment="1">
      <alignment horizontal="left" vertical="center" wrapText="1"/>
    </xf>
    <xf numFmtId="0" fontId="48" fillId="65" borderId="34" xfId="0" applyFont="1" applyFill="1" applyBorder="1" applyAlignment="1">
      <alignment horizontal="left" vertical="center" wrapText="1"/>
    </xf>
    <xf numFmtId="0" fontId="48" fillId="65" borderId="49" xfId="0" applyFont="1" applyFill="1" applyBorder="1" applyAlignment="1">
      <alignment horizontal="left" vertical="center" wrapText="1"/>
    </xf>
    <xf numFmtId="0" fontId="48" fillId="65" borderId="32" xfId="0" applyFont="1" applyFill="1" applyBorder="1" applyAlignment="1">
      <alignment wrapText="1"/>
    </xf>
    <xf numFmtId="0" fontId="48" fillId="65" borderId="0" xfId="0" applyFont="1" applyFill="1" applyBorder="1" applyAlignment="1">
      <alignment wrapText="1"/>
    </xf>
    <xf numFmtId="0" fontId="48" fillId="65" borderId="33" xfId="0" applyFont="1" applyFill="1" applyBorder="1" applyAlignment="1">
      <alignment wrapText="1"/>
    </xf>
    <xf numFmtId="0" fontId="48" fillId="64" borderId="0" xfId="0" applyFont="1" applyFill="1" applyBorder="1" applyAlignment="1">
      <alignment wrapText="1"/>
    </xf>
    <xf numFmtId="0" fontId="48" fillId="64" borderId="33" xfId="0" applyFont="1" applyFill="1" applyBorder="1" applyAlignment="1">
      <alignment wrapText="1"/>
    </xf>
    <xf numFmtId="0" fontId="134" fillId="65" borderId="75" xfId="0" applyFont="1" applyFill="1" applyBorder="1" applyAlignment="1">
      <alignment/>
    </xf>
    <xf numFmtId="0" fontId="134" fillId="65" borderId="46" xfId="0" applyFont="1" applyFill="1" applyBorder="1" applyAlignment="1">
      <alignment/>
    </xf>
    <xf numFmtId="0" fontId="134" fillId="65" borderId="64" xfId="0" applyFont="1" applyFill="1" applyBorder="1" applyAlignment="1">
      <alignment/>
    </xf>
    <xf numFmtId="0" fontId="92" fillId="36" borderId="84" xfId="125" applyFont="1" applyFill="1" applyBorder="1" applyAlignment="1" applyProtection="1">
      <alignment horizontal="center" vertical="center" wrapText="1"/>
      <protection/>
    </xf>
    <xf numFmtId="0" fontId="92" fillId="36" borderId="86" xfId="125" applyFont="1" applyFill="1" applyBorder="1" applyAlignment="1" applyProtection="1">
      <alignment horizontal="center" vertical="center" wrapText="1"/>
      <protection/>
    </xf>
    <xf numFmtId="0" fontId="92" fillId="36" borderId="85" xfId="125" applyFont="1" applyFill="1" applyBorder="1" applyAlignment="1" applyProtection="1">
      <alignment horizontal="center" vertical="center" wrapText="1"/>
      <protection/>
    </xf>
    <xf numFmtId="0" fontId="134" fillId="65" borderId="76" xfId="0" applyFont="1" applyFill="1" applyBorder="1" applyAlignment="1">
      <alignment/>
    </xf>
    <xf numFmtId="0" fontId="134" fillId="65" borderId="56" xfId="0" applyFont="1" applyFill="1" applyBorder="1" applyAlignment="1">
      <alignment/>
    </xf>
    <xf numFmtId="0" fontId="134" fillId="65" borderId="57" xfId="0" applyFont="1" applyFill="1" applyBorder="1" applyAlignment="1">
      <alignment/>
    </xf>
    <xf numFmtId="0" fontId="134" fillId="65" borderId="63" xfId="0" applyFont="1" applyFill="1" applyBorder="1" applyAlignment="1">
      <alignment/>
    </xf>
    <xf numFmtId="0" fontId="134" fillId="65" borderId="0" xfId="0" applyFont="1" applyFill="1" applyAlignment="1">
      <alignment/>
    </xf>
    <xf numFmtId="0" fontId="134" fillId="65" borderId="43" xfId="0" applyFont="1" applyFill="1" applyBorder="1" applyAlignment="1">
      <alignment/>
    </xf>
    <xf numFmtId="0" fontId="134" fillId="65" borderId="0" xfId="0" applyFont="1" applyFill="1" applyBorder="1" applyAlignment="1">
      <alignment/>
    </xf>
    <xf numFmtId="0" fontId="134" fillId="65" borderId="63" xfId="0" applyFont="1" applyFill="1" applyBorder="1" applyAlignment="1">
      <alignment wrapText="1"/>
    </xf>
    <xf numFmtId="0" fontId="134" fillId="65" borderId="0" xfId="0" applyFont="1" applyFill="1" applyBorder="1" applyAlignment="1">
      <alignment wrapText="1"/>
    </xf>
    <xf numFmtId="0" fontId="134" fillId="65" borderId="43" xfId="0" applyFont="1" applyFill="1" applyBorder="1" applyAlignment="1">
      <alignment wrapText="1"/>
    </xf>
    <xf numFmtId="0" fontId="134" fillId="65" borderId="63" xfId="0" applyFont="1" applyFill="1" applyBorder="1" applyAlignment="1">
      <alignment horizontal="left" wrapText="1"/>
    </xf>
    <xf numFmtId="0" fontId="134" fillId="65" borderId="0" xfId="0" applyFont="1" applyFill="1" applyBorder="1" applyAlignment="1">
      <alignment horizontal="left" wrapText="1"/>
    </xf>
    <xf numFmtId="0" fontId="134" fillId="65" borderId="43" xfId="0" applyFont="1" applyFill="1" applyBorder="1" applyAlignment="1">
      <alignment horizontal="left" wrapText="1"/>
    </xf>
    <xf numFmtId="0" fontId="134" fillId="65" borderId="96" xfId="0" applyFont="1" applyFill="1" applyBorder="1" applyAlignment="1">
      <alignment/>
    </xf>
    <xf numFmtId="0" fontId="134" fillId="65" borderId="97" xfId="0" applyFont="1" applyFill="1" applyBorder="1" applyAlignment="1">
      <alignment/>
    </xf>
    <xf numFmtId="0" fontId="134" fillId="65" borderId="98" xfId="0" applyFont="1" applyFill="1" applyBorder="1" applyAlignment="1">
      <alignment/>
    </xf>
    <xf numFmtId="0" fontId="0" fillId="0" borderId="85" xfId="0" applyBorder="1" applyAlignment="1">
      <alignment horizontal="center" vertical="center" wrapText="1"/>
    </xf>
    <xf numFmtId="0" fontId="132" fillId="65" borderId="69" xfId="0" applyFont="1" applyFill="1" applyBorder="1" applyAlignment="1">
      <alignment horizontal="left" wrapText="1"/>
    </xf>
    <xf numFmtId="0" fontId="0" fillId="0" borderId="60" xfId="0" applyBorder="1" applyAlignment="1">
      <alignment/>
    </xf>
    <xf numFmtId="0" fontId="85" fillId="65" borderId="90" xfId="0" applyFont="1" applyFill="1" applyBorder="1" applyAlignment="1">
      <alignment horizontal="left" vertical="center" wrapText="1"/>
    </xf>
    <xf numFmtId="0" fontId="85" fillId="65" borderId="34" xfId="0" applyFont="1" applyFill="1" applyBorder="1" applyAlignment="1">
      <alignment horizontal="left" vertical="center" wrapText="1"/>
    </xf>
    <xf numFmtId="0" fontId="85" fillId="65" borderId="79" xfId="0" applyFont="1" applyFill="1" applyBorder="1" applyAlignment="1">
      <alignment horizontal="left" vertical="center" wrapText="1"/>
    </xf>
    <xf numFmtId="0" fontId="85" fillId="65" borderId="63" xfId="0" applyFont="1" applyFill="1" applyBorder="1" applyAlignment="1">
      <alignment wrapText="1"/>
    </xf>
    <xf numFmtId="0" fontId="85" fillId="65" borderId="0" xfId="0" applyFont="1" applyFill="1" applyBorder="1" applyAlignment="1">
      <alignment wrapText="1"/>
    </xf>
    <xf numFmtId="0" fontId="85" fillId="65" borderId="43" xfId="0" applyFont="1" applyFill="1" applyBorder="1" applyAlignment="1">
      <alignment wrapText="1"/>
    </xf>
    <xf numFmtId="0" fontId="85" fillId="65" borderId="75" xfId="0" applyFont="1" applyFill="1" applyBorder="1" applyAlignment="1">
      <alignment wrapText="1"/>
    </xf>
    <xf numFmtId="0" fontId="85" fillId="65" borderId="46" xfId="0" applyFont="1" applyFill="1" applyBorder="1" applyAlignment="1">
      <alignment wrapText="1"/>
    </xf>
    <xf numFmtId="0" fontId="85" fillId="65" borderId="64" xfId="0" applyFont="1" applyFill="1" applyBorder="1" applyAlignment="1">
      <alignment wrapText="1"/>
    </xf>
    <xf numFmtId="0" fontId="136" fillId="36" borderId="86" xfId="0" applyFont="1" applyFill="1" applyBorder="1" applyAlignment="1">
      <alignment horizontal="center" vertical="center" wrapText="1"/>
    </xf>
    <xf numFmtId="0" fontId="134" fillId="65" borderId="99" xfId="0" applyFont="1" applyFill="1" applyBorder="1" applyAlignment="1">
      <alignment horizontal="left" wrapText="1"/>
    </xf>
    <xf numFmtId="0" fontId="134" fillId="65" borderId="100" xfId="0" applyFont="1" applyFill="1" applyBorder="1" applyAlignment="1">
      <alignment horizontal="left" wrapText="1"/>
    </xf>
    <xf numFmtId="0" fontId="134" fillId="0" borderId="101" xfId="0" applyFont="1" applyBorder="1" applyAlignment="1">
      <alignment/>
    </xf>
    <xf numFmtId="0" fontId="129" fillId="36" borderId="87" xfId="0" applyFont="1" applyFill="1" applyBorder="1" applyAlignment="1">
      <alignment horizontal="center" vertical="center" wrapText="1"/>
    </xf>
    <xf numFmtId="0" fontId="129" fillId="36" borderId="73" xfId="0" applyFont="1" applyFill="1" applyBorder="1" applyAlignment="1">
      <alignment horizontal="center" vertical="center" wrapText="1"/>
    </xf>
    <xf numFmtId="0" fontId="129" fillId="36" borderId="43" xfId="0" applyFont="1" applyFill="1" applyBorder="1" applyAlignment="1">
      <alignment horizontal="center" vertical="center" wrapText="1"/>
    </xf>
  </cellXfs>
  <cellStyles count="342">
    <cellStyle name="Normal" xfId="0"/>
    <cellStyle name="%" xfId="15"/>
    <cellStyle name="% 2" xfId="16"/>
    <cellStyle name="%_PEF FSBR2011" xfId="17"/>
    <cellStyle name="]&#13;&#10;Zoomed=1&#13;&#10;Row=0&#13;&#10;Column=0&#13;&#10;Height=0&#13;&#10;Width=0&#13;&#10;FontName=FoxFont&#13;&#10;FontStyle=0&#13;&#10;FontSize=9&#13;&#10;PrtFontName=FoxPrin" xfId="18"/>
    <cellStyle name="_TableHead" xfId="19"/>
    <cellStyle name="1dp" xfId="20"/>
    <cellStyle name="1dp 2"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3dp" xfId="34"/>
    <cellStyle name="3dp 2" xfId="35"/>
    <cellStyle name="40% - Accent1" xfId="36"/>
    <cellStyle name="40% - Accent1 2" xfId="37"/>
    <cellStyle name="40% - Accent2" xfId="38"/>
    <cellStyle name="40% - Accent2 2" xfId="39"/>
    <cellStyle name="40% - Accent3" xfId="40"/>
    <cellStyle name="40% - Accent3 2" xfId="41"/>
    <cellStyle name="40% - Accent4" xfId="42"/>
    <cellStyle name="40% - Accent4 2" xfId="43"/>
    <cellStyle name="40% - Accent5" xfId="44"/>
    <cellStyle name="40% - Accent5 2" xfId="45"/>
    <cellStyle name="40% - Accent6" xfId="46"/>
    <cellStyle name="40% - Accent6 2" xfId="47"/>
    <cellStyle name="4dp" xfId="48"/>
    <cellStyle name="4dp 2" xfId="49"/>
    <cellStyle name="60% - Accent1" xfId="50"/>
    <cellStyle name="60% - Accent1 2" xfId="51"/>
    <cellStyle name="60% - Accent2" xfId="52"/>
    <cellStyle name="60% - Accent2 2" xfId="53"/>
    <cellStyle name="60% - Accent3" xfId="54"/>
    <cellStyle name="60% - Accent3 2" xfId="55"/>
    <cellStyle name="60% - Accent4" xfId="56"/>
    <cellStyle name="60% - Accent4 2" xfId="57"/>
    <cellStyle name="60% - Accent5" xfId="58"/>
    <cellStyle name="60% - Accent5 2" xfId="59"/>
    <cellStyle name="60% - Accent6" xfId="60"/>
    <cellStyle name="60% - Accent6 2" xfId="61"/>
    <cellStyle name="Accent1" xfId="62"/>
    <cellStyle name="Accent1 2" xfId="63"/>
    <cellStyle name="Accent2" xfId="64"/>
    <cellStyle name="Accent2 2" xfId="65"/>
    <cellStyle name="Accent3" xfId="66"/>
    <cellStyle name="Accent3 2" xfId="67"/>
    <cellStyle name="Accent4" xfId="68"/>
    <cellStyle name="Accent4 2" xfId="69"/>
    <cellStyle name="Accent5" xfId="70"/>
    <cellStyle name="Accent5 2" xfId="71"/>
    <cellStyle name="Accent6" xfId="72"/>
    <cellStyle name="Accent6 2" xfId="73"/>
    <cellStyle name="Bad" xfId="74"/>
    <cellStyle name="Bad 2" xfId="75"/>
    <cellStyle name="Bid £m format" xfId="76"/>
    <cellStyle name="Calculation" xfId="77"/>
    <cellStyle name="Calculation 2" xfId="78"/>
    <cellStyle name="Check Cell" xfId="79"/>
    <cellStyle name="Check Cell 2" xfId="80"/>
    <cellStyle name="CIL" xfId="81"/>
    <cellStyle name="CIU" xfId="82"/>
    <cellStyle name="Comma" xfId="83"/>
    <cellStyle name="Comma [0]" xfId="84"/>
    <cellStyle name="Comma 2" xfId="85"/>
    <cellStyle name="Comma 3" xfId="86"/>
    <cellStyle name="Comma 3 2" xfId="87"/>
    <cellStyle name="Comma 4" xfId="88"/>
    <cellStyle name="Currency" xfId="89"/>
    <cellStyle name="Currency [0]" xfId="90"/>
    <cellStyle name="Currency 2" xfId="91"/>
    <cellStyle name="Description" xfId="92"/>
    <cellStyle name="Euro" xfId="93"/>
    <cellStyle name="Explanatory Text" xfId="94"/>
    <cellStyle name="Explanatory Text 2" xfId="95"/>
    <cellStyle name="Flash" xfId="96"/>
    <cellStyle name="footnote ref" xfId="97"/>
    <cellStyle name="footnote text" xfId="98"/>
    <cellStyle name="General" xfId="99"/>
    <cellStyle name="General 2" xfId="100"/>
    <cellStyle name="Good" xfId="101"/>
    <cellStyle name="Good 2" xfId="102"/>
    <cellStyle name="Grey" xfId="103"/>
    <cellStyle name="HeaderLabel" xfId="104"/>
    <cellStyle name="HeaderText" xfId="105"/>
    <cellStyle name="Heading 1" xfId="106"/>
    <cellStyle name="Heading 1 2" xfId="107"/>
    <cellStyle name="Heading 1 2 2" xfId="108"/>
    <cellStyle name="Heading 1 2_asset sales" xfId="109"/>
    <cellStyle name="Heading 1 3" xfId="110"/>
    <cellStyle name="Heading 1 4"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eading 5" xfId="121"/>
    <cellStyle name="Heading 6" xfId="122"/>
    <cellStyle name="Heading 7" xfId="123"/>
    <cellStyle name="Heading 8" xfId="124"/>
    <cellStyle name="Hyperlink" xfId="125"/>
    <cellStyle name="Hyperlink 2" xfId="126"/>
    <cellStyle name="Information" xfId="127"/>
    <cellStyle name="Input" xfId="128"/>
    <cellStyle name="Input [yellow]" xfId="129"/>
    <cellStyle name="Input 10" xfId="130"/>
    <cellStyle name="Input 11" xfId="131"/>
    <cellStyle name="Input 12" xfId="132"/>
    <cellStyle name="Input 13" xfId="133"/>
    <cellStyle name="Input 14" xfId="134"/>
    <cellStyle name="Input 15" xfId="135"/>
    <cellStyle name="Input 16" xfId="136"/>
    <cellStyle name="Input 17" xfId="137"/>
    <cellStyle name="Input 18" xfId="138"/>
    <cellStyle name="Input 19" xfId="139"/>
    <cellStyle name="Input 2" xfId="140"/>
    <cellStyle name="Input 3" xfId="141"/>
    <cellStyle name="Input 4" xfId="142"/>
    <cellStyle name="Input 5" xfId="143"/>
    <cellStyle name="Input 6" xfId="144"/>
    <cellStyle name="Input 7" xfId="145"/>
    <cellStyle name="Input 8" xfId="146"/>
    <cellStyle name="Input 9" xfId="147"/>
    <cellStyle name="LabelIntersect" xfId="148"/>
    <cellStyle name="LabelLeft" xfId="149"/>
    <cellStyle name="LabelTop" xfId="150"/>
    <cellStyle name="Linked Cell" xfId="151"/>
    <cellStyle name="Linked Cell 2" xfId="152"/>
    <cellStyle name="Mik" xfId="153"/>
    <cellStyle name="Mik 2" xfId="154"/>
    <cellStyle name="Mik_For fiscal tables" xfId="155"/>
    <cellStyle name="N" xfId="156"/>
    <cellStyle name="N 2" xfId="157"/>
    <cellStyle name="Neutral" xfId="158"/>
    <cellStyle name="Neutral 2" xfId="159"/>
    <cellStyle name="Normal - Style1" xfId="160"/>
    <cellStyle name="Normal - Style2" xfId="161"/>
    <cellStyle name="Normal - Style3" xfId="162"/>
    <cellStyle name="Normal - Style4" xfId="163"/>
    <cellStyle name="Normal - Style5" xfId="164"/>
    <cellStyle name="Normal 10" xfId="165"/>
    <cellStyle name="Normal 11" xfId="166"/>
    <cellStyle name="Normal 12" xfId="167"/>
    <cellStyle name="Normal 13" xfId="168"/>
    <cellStyle name="Normal 14" xfId="169"/>
    <cellStyle name="Normal 15" xfId="170"/>
    <cellStyle name="Normal 16" xfId="171"/>
    <cellStyle name="Normal 17" xfId="172"/>
    <cellStyle name="Normal 18" xfId="173"/>
    <cellStyle name="Normal 19" xfId="174"/>
    <cellStyle name="Normal 2" xfId="175"/>
    <cellStyle name="Normal 2 2" xfId="176"/>
    <cellStyle name="Normal 20" xfId="177"/>
    <cellStyle name="Normal 21" xfId="178"/>
    <cellStyle name="Normal 21 2" xfId="179"/>
    <cellStyle name="Normal 21_Copy of Fiscal Tables" xfId="180"/>
    <cellStyle name="Normal 22" xfId="181"/>
    <cellStyle name="Normal 22 2" xfId="182"/>
    <cellStyle name="Normal 22_Copy of Fiscal Tables" xfId="183"/>
    <cellStyle name="Normal 23" xfId="184"/>
    <cellStyle name="Normal 24" xfId="185"/>
    <cellStyle name="Normal 25" xfId="186"/>
    <cellStyle name="Normal 26" xfId="187"/>
    <cellStyle name="Normal 27" xfId="188"/>
    <cellStyle name="Normal 28" xfId="189"/>
    <cellStyle name="Normal 29" xfId="190"/>
    <cellStyle name="Normal 3" xfId="191"/>
    <cellStyle name="Normal 3 2" xfId="192"/>
    <cellStyle name="Normal 3_asset sales" xfId="193"/>
    <cellStyle name="Normal 30" xfId="194"/>
    <cellStyle name="Normal 31" xfId="195"/>
    <cellStyle name="Normal 32" xfId="196"/>
    <cellStyle name="Normal 33" xfId="197"/>
    <cellStyle name="Normal 34" xfId="198"/>
    <cellStyle name="Normal 35" xfId="199"/>
    <cellStyle name="Normal 36" xfId="200"/>
    <cellStyle name="Normal 37" xfId="201"/>
    <cellStyle name="Normal 38" xfId="202"/>
    <cellStyle name="Normal 39" xfId="203"/>
    <cellStyle name="Normal 4" xfId="204"/>
    <cellStyle name="Normal 40" xfId="205"/>
    <cellStyle name="Normal 41" xfId="206"/>
    <cellStyle name="Normal 42" xfId="207"/>
    <cellStyle name="Normal 43" xfId="208"/>
    <cellStyle name="Normal 44" xfId="209"/>
    <cellStyle name="Normal 45" xfId="210"/>
    <cellStyle name="Normal 46" xfId="211"/>
    <cellStyle name="Normal 47" xfId="212"/>
    <cellStyle name="Normal 5" xfId="213"/>
    <cellStyle name="Normal 6" xfId="214"/>
    <cellStyle name="Normal 7" xfId="215"/>
    <cellStyle name="Normal 8" xfId="216"/>
    <cellStyle name="Normal 9" xfId="217"/>
    <cellStyle name="Normal_1.4" xfId="218"/>
    <cellStyle name="Normal_1.4 2" xfId="219"/>
    <cellStyle name="Normal_Firms" xfId="220"/>
    <cellStyle name="Normal_Linked Economy Supplementary Tables AS11" xfId="221"/>
    <cellStyle name="Note" xfId="222"/>
    <cellStyle name="Note 2" xfId="223"/>
    <cellStyle name="Output" xfId="224"/>
    <cellStyle name="Output 2" xfId="225"/>
    <cellStyle name="Output Amounts" xfId="226"/>
    <cellStyle name="Output Column Headings" xfId="227"/>
    <cellStyle name="Output Line Items" xfId="228"/>
    <cellStyle name="Output Report Heading" xfId="229"/>
    <cellStyle name="Output Report Title" xfId="230"/>
    <cellStyle name="P" xfId="231"/>
    <cellStyle name="P 2" xfId="232"/>
    <cellStyle name="Percent" xfId="233"/>
    <cellStyle name="Percent [2]" xfId="234"/>
    <cellStyle name="Percent 2" xfId="235"/>
    <cellStyle name="Percent 3" xfId="236"/>
    <cellStyle name="Percent 3 2" xfId="237"/>
    <cellStyle name="Percent 4" xfId="238"/>
    <cellStyle name="Percent 4 2" xfId="239"/>
    <cellStyle name="Percent 5" xfId="240"/>
    <cellStyle name="Percent 6" xfId="241"/>
    <cellStyle name="Refdb standard" xfId="242"/>
    <cellStyle name="ReportData" xfId="243"/>
    <cellStyle name="ReportElements" xfId="244"/>
    <cellStyle name="ReportHeader" xfId="245"/>
    <cellStyle name="SAPBEXaggData" xfId="246"/>
    <cellStyle name="SAPBEXaggDataEmph" xfId="247"/>
    <cellStyle name="SAPBEXaggItem" xfId="248"/>
    <cellStyle name="SAPBEXaggItemX" xfId="249"/>
    <cellStyle name="SAPBEXchaText" xfId="250"/>
    <cellStyle name="SAPBEXexcBad7" xfId="251"/>
    <cellStyle name="SAPBEXexcBad8" xfId="252"/>
    <cellStyle name="SAPBEXexcBad9" xfId="253"/>
    <cellStyle name="SAPBEXexcCritical4" xfId="254"/>
    <cellStyle name="SAPBEXexcCritical5" xfId="255"/>
    <cellStyle name="SAPBEXexcCritical6" xfId="256"/>
    <cellStyle name="SAPBEXexcGood1" xfId="257"/>
    <cellStyle name="SAPBEXexcGood2" xfId="258"/>
    <cellStyle name="SAPBEXexcGood3" xfId="259"/>
    <cellStyle name="SAPBEXfilterDrill" xfId="260"/>
    <cellStyle name="SAPBEXfilterItem" xfId="261"/>
    <cellStyle name="SAPBEXfilterText" xfId="262"/>
    <cellStyle name="SAPBEXformats" xfId="263"/>
    <cellStyle name="SAPBEXheaderItem" xfId="264"/>
    <cellStyle name="SAPBEXheaderText" xfId="265"/>
    <cellStyle name="SAPBEXHLevel0" xfId="266"/>
    <cellStyle name="SAPBEXHLevel0X" xfId="267"/>
    <cellStyle name="SAPBEXHLevel1" xfId="268"/>
    <cellStyle name="SAPBEXHLevel1X" xfId="269"/>
    <cellStyle name="SAPBEXHLevel2" xfId="270"/>
    <cellStyle name="SAPBEXHLevel2X" xfId="271"/>
    <cellStyle name="SAPBEXHLevel3" xfId="272"/>
    <cellStyle name="SAPBEXHLevel3X" xfId="273"/>
    <cellStyle name="SAPBEXresData" xfId="274"/>
    <cellStyle name="SAPBEXresDataEmph" xfId="275"/>
    <cellStyle name="SAPBEXresItem" xfId="276"/>
    <cellStyle name="SAPBEXresItemX" xfId="277"/>
    <cellStyle name="SAPBEXstdData" xfId="278"/>
    <cellStyle name="SAPBEXstdDataEmph" xfId="279"/>
    <cellStyle name="SAPBEXstdItem" xfId="280"/>
    <cellStyle name="SAPBEXstdItemX" xfId="281"/>
    <cellStyle name="SAPBEXtitle" xfId="282"/>
    <cellStyle name="SAPBEXundefined" xfId="283"/>
    <cellStyle name="Style 1" xfId="284"/>
    <cellStyle name="Style1" xfId="285"/>
    <cellStyle name="Style2" xfId="286"/>
    <cellStyle name="Style3" xfId="287"/>
    <cellStyle name="Style4" xfId="288"/>
    <cellStyle name="Style5" xfId="289"/>
    <cellStyle name="Style6" xfId="290"/>
    <cellStyle name="Table Footnote" xfId="291"/>
    <cellStyle name="Table Footnote 2" xfId="292"/>
    <cellStyle name="Table Footnote 2 2" xfId="293"/>
    <cellStyle name="Table Footnote_Table 5.6 sales of assets 23Feb2010" xfId="294"/>
    <cellStyle name="Table Header" xfId="295"/>
    <cellStyle name="Table Header 2" xfId="296"/>
    <cellStyle name="Table Header 2 2" xfId="297"/>
    <cellStyle name="Table Header_Table 5.6 sales of assets 23Feb2010" xfId="298"/>
    <cellStyle name="Table Heading 1" xfId="299"/>
    <cellStyle name="Table Heading 1 2" xfId="300"/>
    <cellStyle name="Table Heading 1 2 2" xfId="301"/>
    <cellStyle name="Table Heading 1_Table 5.6 sales of assets 23Feb2010" xfId="302"/>
    <cellStyle name="Table Heading 2" xfId="303"/>
    <cellStyle name="Table Heading 2 2" xfId="304"/>
    <cellStyle name="Table Heading 2_Table 5.6 sales of assets 23Feb2010" xfId="305"/>
    <cellStyle name="Table Of Which" xfId="306"/>
    <cellStyle name="Table Of Which 2" xfId="307"/>
    <cellStyle name="Table Of Which_Table 5.6 sales of assets 23Feb2010" xfId="308"/>
    <cellStyle name="Table Row Billions" xfId="309"/>
    <cellStyle name="Table Row Billions 2" xfId="310"/>
    <cellStyle name="Table Row Billions Check" xfId="311"/>
    <cellStyle name="Table Row Billions Check 2" xfId="312"/>
    <cellStyle name="Table Row Billions Check 3" xfId="313"/>
    <cellStyle name="Table Row Billions Check_asset sales" xfId="314"/>
    <cellStyle name="Table Row Billions_Table 5.6 sales of assets 23Feb2010" xfId="315"/>
    <cellStyle name="Table Row Millions" xfId="316"/>
    <cellStyle name="Table Row Millions 2" xfId="317"/>
    <cellStyle name="Table Row Millions 2 2" xfId="318"/>
    <cellStyle name="Table Row Millions Check" xfId="319"/>
    <cellStyle name="Table Row Millions Check 2" xfId="320"/>
    <cellStyle name="Table Row Millions Check 3" xfId="321"/>
    <cellStyle name="Table Row Millions Check 4" xfId="322"/>
    <cellStyle name="Table Row Millions Check_asset sales" xfId="323"/>
    <cellStyle name="Table Row Millions_Table 5.6 sales of assets 23Feb2010" xfId="324"/>
    <cellStyle name="Table Row Percentage" xfId="325"/>
    <cellStyle name="Table Row Percentage 2" xfId="326"/>
    <cellStyle name="Table Row Percentage Check" xfId="327"/>
    <cellStyle name="Table Row Percentage Check 2" xfId="328"/>
    <cellStyle name="Table Row Percentage Check 3" xfId="329"/>
    <cellStyle name="Table Row Percentage Check_asset sales" xfId="330"/>
    <cellStyle name="Table Row Percentage_Table 5.6 sales of assets 23Feb2010" xfId="331"/>
    <cellStyle name="Table Total Billions" xfId="332"/>
    <cellStyle name="Table Total Billions 2" xfId="333"/>
    <cellStyle name="Table Total Billions_Table 5.6 sales of assets 23Feb2010" xfId="334"/>
    <cellStyle name="Table Total Millions" xfId="335"/>
    <cellStyle name="Table Total Millions 2" xfId="336"/>
    <cellStyle name="Table Total Millions 2 2" xfId="337"/>
    <cellStyle name="Table Total Millions_Table 5.6 sales of assets 23Feb2010" xfId="338"/>
    <cellStyle name="Table Total Percentage" xfId="339"/>
    <cellStyle name="Table Total Percentage 2" xfId="340"/>
    <cellStyle name="Table Total Percentage_Table 5.6 sales of assets 23Feb2010" xfId="341"/>
    <cellStyle name="Table Units" xfId="342"/>
    <cellStyle name="Table Units 2" xfId="343"/>
    <cellStyle name="Table Units 2 2" xfId="344"/>
    <cellStyle name="Table Units_Table 5.6 sales of assets 23Feb2010" xfId="345"/>
    <cellStyle name="Times New Roman" xfId="346"/>
    <cellStyle name="Title" xfId="347"/>
    <cellStyle name="Title 2" xfId="348"/>
    <cellStyle name="Title 3" xfId="349"/>
    <cellStyle name="Title 4" xfId="350"/>
    <cellStyle name="Total" xfId="351"/>
    <cellStyle name="Total 2" xfId="352"/>
    <cellStyle name="Warning Text" xfId="353"/>
    <cellStyle name="Warning Text 2" xfId="354"/>
    <cellStyle name="whole number" xfId="3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groups\Macro\Key%20forecast%20spreadsheets\Labour%20market%20and%20trend\Labour%20market\AS14\Final\TREND_EXP%20Final.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groups\Macro\Key%20forecast%20spreadsheets\GDP(I)\Analysis%20sheets%20and%20notes\Master%20diagnostic%20sheet\AS%202014\Income%20forecast%20diagnosticsR4Fi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budgetresponsibility.org.uk/forecast/hist20/CHSPD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orecast\hist20\CHSPD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BM\Forecast\Bud05\PostBudget05_reconcil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budgetresponsibility.org.uk/forecast/hist20/HIS19FI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orecast\hist20\HIS19FI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rkyv\CheckOut\Long-term%20model%202009{db5-doc3966101-ma1-mi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K9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ES"/>
      <sheetName val="DATA"/>
      <sheetName val="FORECAST"/>
      <sheetName val="TREND "/>
      <sheetName val="INPUT"/>
    </sheetNames>
    <sheetDataSet>
      <sheetData sheetId="2">
        <row r="7">
          <cell r="D7">
            <v>1704</v>
          </cell>
          <cell r="L7">
            <v>29194</v>
          </cell>
          <cell r="P7">
            <v>59.919543532695705</v>
          </cell>
        </row>
        <row r="8">
          <cell r="D8">
            <v>1658</v>
          </cell>
          <cell r="L8">
            <v>29322</v>
          </cell>
          <cell r="P8">
            <v>60.033167495854066</v>
          </cell>
        </row>
        <row r="9">
          <cell r="D9">
            <v>1650</v>
          </cell>
          <cell r="L9">
            <v>29420</v>
          </cell>
          <cell r="P9">
            <v>60.08741472979045</v>
          </cell>
        </row>
        <row r="10">
          <cell r="D10">
            <v>1608</v>
          </cell>
          <cell r="L10">
            <v>29576</v>
          </cell>
          <cell r="P10">
            <v>60.26202652865788</v>
          </cell>
        </row>
        <row r="11">
          <cell r="D11">
            <v>1622</v>
          </cell>
          <cell r="L11">
            <v>29684</v>
          </cell>
          <cell r="P11">
            <v>60.33701241945647</v>
          </cell>
        </row>
        <row r="12">
          <cell r="D12">
            <v>1680</v>
          </cell>
          <cell r="L12">
            <v>29722</v>
          </cell>
          <cell r="P12">
            <v>60.26969481902058</v>
          </cell>
        </row>
        <row r="13">
          <cell r="D13">
            <v>1840</v>
          </cell>
          <cell r="L13">
            <v>29580</v>
          </cell>
          <cell r="P13">
            <v>59.85552115583075</v>
          </cell>
        </row>
        <row r="14">
          <cell r="D14">
            <v>2003</v>
          </cell>
          <cell r="L14">
            <v>29528</v>
          </cell>
          <cell r="P14">
            <v>59.63204556011067</v>
          </cell>
        </row>
        <row r="15">
          <cell r="D15">
            <v>2235</v>
          </cell>
          <cell r="L15">
            <v>29366</v>
          </cell>
          <cell r="P15">
            <v>59.18774564143908</v>
          </cell>
        </row>
        <row r="16">
          <cell r="D16">
            <v>2448</v>
          </cell>
          <cell r="L16">
            <v>29087</v>
          </cell>
          <cell r="P16">
            <v>58.51102349533312</v>
          </cell>
        </row>
        <row r="17">
          <cell r="D17">
            <v>2475</v>
          </cell>
          <cell r="L17">
            <v>29069</v>
          </cell>
          <cell r="P17">
            <v>58.34805299076676</v>
          </cell>
        </row>
        <row r="18">
          <cell r="D18">
            <v>2453</v>
          </cell>
          <cell r="L18">
            <v>29102</v>
          </cell>
          <cell r="P18">
            <v>58.28326524072739</v>
          </cell>
        </row>
        <row r="19">
          <cell r="D19">
            <v>2526</v>
          </cell>
          <cell r="L19">
            <v>29013</v>
          </cell>
          <cell r="P19">
            <v>57.976140519153525</v>
          </cell>
        </row>
        <row r="20">
          <cell r="D20">
            <v>2488</v>
          </cell>
          <cell r="L20">
            <v>29192</v>
          </cell>
          <cell r="P20">
            <v>58.20356893629748</v>
          </cell>
        </row>
        <row r="21">
          <cell r="D21">
            <v>2470</v>
          </cell>
          <cell r="L21">
            <v>29385</v>
          </cell>
          <cell r="P21">
            <v>58.4566722368107</v>
          </cell>
        </row>
        <row r="22">
          <cell r="D22">
            <v>2503</v>
          </cell>
          <cell r="L22">
            <v>29324</v>
          </cell>
          <cell r="P22">
            <v>58.20217136732628</v>
          </cell>
        </row>
        <row r="23">
          <cell r="D23">
            <v>2483</v>
          </cell>
          <cell r="L23">
            <v>29441</v>
          </cell>
          <cell r="P23">
            <v>58.30247341426223</v>
          </cell>
        </row>
        <row r="24">
          <cell r="D24">
            <v>2540</v>
          </cell>
          <cell r="L24">
            <v>29447</v>
          </cell>
          <cell r="P24">
            <v>58.18300369484895</v>
          </cell>
        </row>
        <row r="25">
          <cell r="D25">
            <v>2664</v>
          </cell>
          <cell r="L25">
            <v>29277</v>
          </cell>
          <cell r="P25">
            <v>57.74328428858822</v>
          </cell>
        </row>
        <row r="26">
          <cell r="D26">
            <v>2684</v>
          </cell>
          <cell r="L26">
            <v>29340</v>
          </cell>
          <cell r="P26">
            <v>57.778653012997246</v>
          </cell>
        </row>
        <row r="27">
          <cell r="D27">
            <v>2633</v>
          </cell>
          <cell r="L27">
            <v>29460</v>
          </cell>
          <cell r="P27">
            <v>57.9259900114043</v>
          </cell>
        </row>
        <row r="28">
          <cell r="D28">
            <v>2582</v>
          </cell>
          <cell r="L28">
            <v>29663</v>
          </cell>
          <cell r="P28">
            <v>58.23468205822879</v>
          </cell>
        </row>
        <row r="29">
          <cell r="D29">
            <v>2542</v>
          </cell>
          <cell r="L29">
            <v>29753</v>
          </cell>
          <cell r="P29">
            <v>58.31863263946058</v>
          </cell>
        </row>
        <row r="30">
          <cell r="D30">
            <v>2529</v>
          </cell>
          <cell r="L30">
            <v>29910</v>
          </cell>
          <cell r="P30">
            <v>58.53228962818004</v>
          </cell>
        </row>
        <row r="31">
          <cell r="D31">
            <v>2541</v>
          </cell>
          <cell r="L31">
            <v>29851</v>
          </cell>
          <cell r="P31">
            <v>58.32209913447824</v>
          </cell>
        </row>
        <row r="32">
          <cell r="D32">
            <v>2527</v>
          </cell>
          <cell r="L32">
            <v>29935</v>
          </cell>
          <cell r="P32">
            <v>58.39152654780946</v>
          </cell>
        </row>
        <row r="33">
          <cell r="D33">
            <v>2488</v>
          </cell>
          <cell r="L33">
            <v>30098</v>
          </cell>
          <cell r="P33">
            <v>58.612295768339465</v>
          </cell>
        </row>
        <row r="34">
          <cell r="D34">
            <v>2348</v>
          </cell>
          <cell r="L34">
            <v>30288</v>
          </cell>
          <cell r="P34">
            <v>58.884827747103195</v>
          </cell>
        </row>
        <row r="35">
          <cell r="D35">
            <v>2212</v>
          </cell>
          <cell r="L35">
            <v>30534</v>
          </cell>
          <cell r="P35">
            <v>59.26400372656341</v>
          </cell>
        </row>
        <row r="36">
          <cell r="D36">
            <v>2074</v>
          </cell>
          <cell r="L36">
            <v>30680</v>
          </cell>
          <cell r="P36">
            <v>59.44929951363187</v>
          </cell>
        </row>
        <row r="37">
          <cell r="D37">
            <v>1959</v>
          </cell>
          <cell r="L37">
            <v>30793</v>
          </cell>
          <cell r="P37">
            <v>59.57129867868681</v>
          </cell>
        </row>
        <row r="38">
          <cell r="D38">
            <v>1882.796603087023</v>
          </cell>
          <cell r="L38">
            <v>30918.537945467368</v>
          </cell>
          <cell r="P38">
            <v>59.72457410587098</v>
          </cell>
        </row>
        <row r="39">
          <cell r="D39">
            <v>1816.8578915405524</v>
          </cell>
          <cell r="L39">
            <v>31037.71519237537</v>
          </cell>
          <cell r="P39">
            <v>59.86362528791159</v>
          </cell>
        </row>
        <row r="40">
          <cell r="D40">
            <v>1763.863223993114</v>
          </cell>
          <cell r="L40">
            <v>31144.032746027715</v>
          </cell>
          <cell r="P40">
            <v>59.977350273904825</v>
          </cell>
        </row>
        <row r="41">
          <cell r="D41">
            <v>1743.5657682983729</v>
          </cell>
          <cell r="L41">
            <v>31216.089587058283</v>
          </cell>
          <cell r="P41">
            <v>60.024711878474385</v>
          </cell>
        </row>
        <row r="42">
          <cell r="D42">
            <v>1732.7569272052133</v>
          </cell>
          <cell r="L42">
            <v>31272.13692432274</v>
          </cell>
          <cell r="P42">
            <v>60.041053291657605</v>
          </cell>
        </row>
        <row r="43">
          <cell r="D43">
            <v>1731.6005447405405</v>
          </cell>
          <cell r="L43">
            <v>31314.21137778885</v>
          </cell>
          <cell r="P43">
            <v>60.038380942463924</v>
          </cell>
        </row>
        <row r="44">
          <cell r="D44">
            <v>1730.4386317618591</v>
          </cell>
          <cell r="L44">
            <v>31356.342090262213</v>
          </cell>
          <cell r="P44">
            <v>60.03570804362356</v>
          </cell>
        </row>
        <row r="45">
          <cell r="D45">
            <v>1735.2341803898598</v>
          </cell>
          <cell r="L45">
            <v>31392.56613251316</v>
          </cell>
          <cell r="P45">
            <v>60.02163351261505</v>
          </cell>
        </row>
        <row r="46">
          <cell r="D46">
            <v>1740.3706486793562</v>
          </cell>
          <cell r="L46">
            <v>31428.50010945591</v>
          </cell>
          <cell r="P46">
            <v>60.006928555049136</v>
          </cell>
        </row>
        <row r="47">
          <cell r="D47">
            <v>1745.4831663447767</v>
          </cell>
          <cell r="L47">
            <v>31457.544536618465</v>
          </cell>
          <cell r="P47">
            <v>59.99159345542928</v>
          </cell>
        </row>
        <row r="48">
          <cell r="D48">
            <v>1751.269112434038</v>
          </cell>
          <cell r="L48">
            <v>31485.95070981002</v>
          </cell>
          <cell r="P48">
            <v>59.97499538973613</v>
          </cell>
        </row>
        <row r="49">
          <cell r="D49">
            <v>1757.3978385792034</v>
          </cell>
          <cell r="L49">
            <v>31514.049313620777</v>
          </cell>
          <cell r="P49">
            <v>59.95776794071508</v>
          </cell>
        </row>
        <row r="50">
          <cell r="D50">
            <v>1763.8703872526348</v>
          </cell>
          <cell r="L50">
            <v>31541.83934183794</v>
          </cell>
          <cell r="P50">
            <v>59.93991139257063</v>
          </cell>
        </row>
        <row r="51">
          <cell r="D51">
            <v>1770.6014060289053</v>
          </cell>
          <cell r="L51">
            <v>31568.407161801417</v>
          </cell>
          <cell r="P51">
            <v>59.92148931177367</v>
          </cell>
        </row>
        <row r="52">
          <cell r="D52">
            <v>1776.988390404662</v>
          </cell>
          <cell r="L52">
            <v>31593.685607805022</v>
          </cell>
          <cell r="P52">
            <v>59.90357759244762</v>
          </cell>
        </row>
        <row r="53">
          <cell r="D53">
            <v>1782.6844604526486</v>
          </cell>
          <cell r="L53">
            <v>31619.68504400021</v>
          </cell>
          <cell r="P53">
            <v>59.886998429654014</v>
          </cell>
        </row>
        <row r="54">
          <cell r="D54">
            <v>1786.7180429523287</v>
          </cell>
          <cell r="L54">
            <v>31647.377072173585</v>
          </cell>
          <cell r="P54">
            <v>59.87358558691818</v>
          </cell>
        </row>
        <row r="55">
          <cell r="D55">
            <v>1790.426367532069</v>
          </cell>
          <cell r="L55">
            <v>31675.42449129004</v>
          </cell>
          <cell r="P55">
            <v>59.860801540261726</v>
          </cell>
        </row>
        <row r="56">
          <cell r="D56">
            <v>1792.1239018590204</v>
          </cell>
          <cell r="L56">
            <v>31705.512862302785</v>
          </cell>
          <cell r="P56">
            <v>59.85182609016166</v>
          </cell>
        </row>
        <row r="57">
          <cell r="D57">
            <v>1793.8290809441896</v>
          </cell>
          <cell r="L57">
            <v>31735.62377884837</v>
          </cell>
          <cell r="P57">
            <v>59.84284060525515</v>
          </cell>
        </row>
        <row r="58">
          <cell r="D58">
            <v>1795.5328619597385</v>
          </cell>
          <cell r="L58">
            <v>31765.76631242943</v>
          </cell>
          <cell r="P58">
            <v>59.83386215876131</v>
          </cell>
        </row>
        <row r="59">
          <cell r="D59">
            <v>1797.4144332278847</v>
          </cell>
          <cell r="L59">
            <v>31799.11692981038</v>
          </cell>
          <cell r="P59">
            <v>59.82489137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abourShareIncome"/>
      <sheetName val="Labour share"/>
      <sheetName val="GDP"/>
      <sheetName val="TotalCompensation"/>
      <sheetName val="GDPI contributions"/>
      <sheetName val="Deflators"/>
      <sheetName val="OSHH"/>
      <sheetName val="HH disposable income"/>
      <sheetName val="Property receipts and payments"/>
      <sheetName val="HH consumption and investment"/>
      <sheetName val="Saving ratio and pension net eq"/>
      <sheetName val="HH debt"/>
      <sheetName val="HH asset purchases"/>
      <sheetName val="HH deposits"/>
      <sheetName val="HH debt writeoffs"/>
      <sheetName val="PNFC profits"/>
      <sheetName val="PNFC balance sheet"/>
      <sheetName val="HH FISIM"/>
      <sheetName val="PNFC FISIM"/>
      <sheetName val="FINCO profits and funding"/>
      <sheetName val="HH  balance sheet"/>
      <sheetName val="Sup GDPI table"/>
      <sheetName val="Balance sheets sup table"/>
      <sheetName val="Sup income sheet"/>
      <sheetName val="Data"/>
    </sheetNames>
    <sheetDataSet>
      <sheetData sheetId="22">
        <row r="7">
          <cell r="B7">
            <v>3965.18137</v>
          </cell>
          <cell r="C7">
            <v>4170.384</v>
          </cell>
        </row>
        <row r="8">
          <cell r="B8">
            <v>3989.13569</v>
          </cell>
          <cell r="C8">
            <v>4262.787</v>
          </cell>
        </row>
        <row r="9">
          <cell r="B9">
            <v>4049.99884</v>
          </cell>
          <cell r="C9">
            <v>4464.957</v>
          </cell>
        </row>
        <row r="10">
          <cell r="B10">
            <v>4131.1811</v>
          </cell>
          <cell r="C10">
            <v>4399.78</v>
          </cell>
        </row>
        <row r="11">
          <cell r="B11">
            <v>4210.7822</v>
          </cell>
          <cell r="C11">
            <v>4476.431</v>
          </cell>
        </row>
        <row r="12">
          <cell r="B12">
            <v>4282.4388</v>
          </cell>
          <cell r="C12">
            <v>4551.803</v>
          </cell>
        </row>
        <row r="13">
          <cell r="B13">
            <v>4341.7804</v>
          </cell>
          <cell r="C13">
            <v>4710.229</v>
          </cell>
        </row>
        <row r="14">
          <cell r="B14">
            <v>4383.167</v>
          </cell>
          <cell r="C14">
            <v>4693.642</v>
          </cell>
        </row>
        <row r="15">
          <cell r="B15">
            <v>4402.5237</v>
          </cell>
          <cell r="C15">
            <v>4648.509</v>
          </cell>
        </row>
        <row r="16">
          <cell r="B16">
            <v>4410.8062</v>
          </cell>
          <cell r="C16">
            <v>4726.206</v>
          </cell>
        </row>
        <row r="17">
          <cell r="B17">
            <v>4415.9553</v>
          </cell>
          <cell r="C17">
            <v>4901.793</v>
          </cell>
        </row>
        <row r="18">
          <cell r="B18">
            <v>4427.5059</v>
          </cell>
          <cell r="C18">
            <v>5057.647</v>
          </cell>
        </row>
        <row r="19">
          <cell r="B19">
            <v>4458.7244</v>
          </cell>
          <cell r="C19">
            <v>5028.405</v>
          </cell>
        </row>
        <row r="20">
          <cell r="B20">
            <v>4506.3226</v>
          </cell>
          <cell r="C20">
            <v>5127.033</v>
          </cell>
        </row>
        <row r="21">
          <cell r="B21">
            <v>4559.4966</v>
          </cell>
          <cell r="C21">
            <v>5166.081</v>
          </cell>
        </row>
        <row r="22">
          <cell r="B22">
            <v>4607.7387</v>
          </cell>
          <cell r="C22">
            <v>5240.106</v>
          </cell>
        </row>
        <row r="23">
          <cell r="B23">
            <v>4633.302316296801</v>
          </cell>
          <cell r="C23">
            <v>5363.257</v>
          </cell>
        </row>
        <row r="24">
          <cell r="B24">
            <v>4707.256739709238</v>
          </cell>
          <cell r="C24">
            <v>5258.773</v>
          </cell>
        </row>
        <row r="25">
          <cell r="B25">
            <v>4764.080300350307</v>
          </cell>
          <cell r="C25">
            <v>5340.539</v>
          </cell>
        </row>
        <row r="26">
          <cell r="B26">
            <v>4883.871977865805</v>
          </cell>
          <cell r="C26">
            <v>5270.91</v>
          </cell>
        </row>
        <row r="27">
          <cell r="B27">
            <v>5027.695187837953</v>
          </cell>
          <cell r="C27">
            <v>5392.742</v>
          </cell>
        </row>
        <row r="28">
          <cell r="B28">
            <v>5211.135448626002</v>
          </cell>
          <cell r="C28">
            <v>5527.435</v>
          </cell>
        </row>
        <row r="29">
          <cell r="B29">
            <v>5365.325225578374</v>
          </cell>
          <cell r="C29">
            <v>5505.265742717419</v>
          </cell>
        </row>
        <row r="30">
          <cell r="B30">
            <v>5434.093386455168</v>
          </cell>
          <cell r="C30">
            <v>5548.829257501671</v>
          </cell>
        </row>
        <row r="31">
          <cell r="B31">
            <v>5536.844856943254</v>
          </cell>
          <cell r="C31">
            <v>5590.807450120866</v>
          </cell>
        </row>
        <row r="32">
          <cell r="B32">
            <v>5631.71655618218</v>
          </cell>
          <cell r="C32">
            <v>5649.497405411517</v>
          </cell>
        </row>
        <row r="33">
          <cell r="B33">
            <v>5720.336556216476</v>
          </cell>
          <cell r="C33">
            <v>5682.360946594858</v>
          </cell>
        </row>
        <row r="34">
          <cell r="B34">
            <v>5807.34605747719</v>
          </cell>
          <cell r="C34">
            <v>5733.141549044872</v>
          </cell>
        </row>
        <row r="35">
          <cell r="B35">
            <v>5898.068309616301</v>
          </cell>
          <cell r="C35">
            <v>5788.954363613321</v>
          </cell>
        </row>
        <row r="36">
          <cell r="B36">
            <v>5996.0019494454045</v>
          </cell>
          <cell r="C36">
            <v>5848.895536304362</v>
          </cell>
        </row>
        <row r="37">
          <cell r="B37">
            <v>6088.955237629881</v>
          </cell>
          <cell r="C37">
            <v>5901.219891550938</v>
          </cell>
        </row>
        <row r="38">
          <cell r="B38">
            <v>6187.008937061433</v>
          </cell>
          <cell r="C38">
            <v>5958.244632719287</v>
          </cell>
        </row>
        <row r="39">
          <cell r="B39">
            <v>6282.3966444431</v>
          </cell>
          <cell r="C39">
            <v>6022.02876961652</v>
          </cell>
        </row>
        <row r="40">
          <cell r="B40">
            <v>6384.491982391632</v>
          </cell>
          <cell r="C40">
            <v>6089.880790255502</v>
          </cell>
        </row>
        <row r="41">
          <cell r="B41">
            <v>6482.2994993476605</v>
          </cell>
          <cell r="C41">
            <v>6148.693073240501</v>
          </cell>
        </row>
        <row r="42">
          <cell r="B42">
            <v>6580.9153472066155</v>
          </cell>
          <cell r="C42">
            <v>6209.449984095797</v>
          </cell>
        </row>
        <row r="43">
          <cell r="B43">
            <v>6672.265642741656</v>
          </cell>
          <cell r="C43">
            <v>6274.27275210218</v>
          </cell>
        </row>
        <row r="44">
          <cell r="B44">
            <v>6766.207020142043</v>
          </cell>
          <cell r="C44">
            <v>6342.495569503107</v>
          </cell>
        </row>
        <row r="45">
          <cell r="B45">
            <v>6850.648107582887</v>
          </cell>
          <cell r="C45">
            <v>6401.64735212433</v>
          </cell>
        </row>
        <row r="46">
          <cell r="B46">
            <v>6932.505244481282</v>
          </cell>
          <cell r="C46">
            <v>6464.370579076898</v>
          </cell>
        </row>
        <row r="47">
          <cell r="B47">
            <v>7006.317809165403</v>
          </cell>
          <cell r="C47">
            <v>6528.281304126531</v>
          </cell>
        </row>
        <row r="48">
          <cell r="B48">
            <v>7079.295846054171</v>
          </cell>
          <cell r="C48">
            <v>6599.745797928547</v>
          </cell>
        </row>
        <row r="49">
          <cell r="B49">
            <v>7143.433406788401</v>
          </cell>
          <cell r="C49">
            <v>6661.268138411544</v>
          </cell>
        </row>
        <row r="50">
          <cell r="B50">
            <v>7207.013043663377</v>
          </cell>
          <cell r="C50">
            <v>6725.767079484796</v>
          </cell>
        </row>
        <row r="51">
          <cell r="B51">
            <v>7263.701073331909</v>
          </cell>
          <cell r="C51">
            <v>6789.3035576859165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UK99"/>
    </sheetNames>
  </externalBook>
</externalLink>
</file>

<file path=xl/theme/theme1.xml><?xml version="1.0" encoding="utf-8"?>
<a:theme xmlns:a="http://schemas.openxmlformats.org/drawingml/2006/main" name="Office Theme">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2"/>
  <sheetViews>
    <sheetView tabSelected="1" zoomScaleSheetLayoutView="100" zoomScalePageLayoutView="0" workbookViewId="0" topLeftCell="A1">
      <selection activeCell="B2" sqref="B2"/>
    </sheetView>
  </sheetViews>
  <sheetFormatPr defaultColWidth="8.8984375" defaultRowHeight="14.25"/>
  <cols>
    <col min="1" max="1" width="9.3984375" style="4" customWidth="1"/>
    <col min="2" max="2" width="105.3984375" style="4" customWidth="1"/>
    <col min="3" max="16384" width="8.8984375" style="4" customWidth="1"/>
  </cols>
  <sheetData>
    <row r="1" spans="1:2" ht="33.75" customHeight="1" thickBot="1">
      <c r="A1" s="103"/>
      <c r="B1" s="5"/>
    </row>
    <row r="2" ht="33" customHeight="1">
      <c r="B2" s="84" t="s">
        <v>367</v>
      </c>
    </row>
    <row r="3" spans="1:2" ht="15.75" customHeight="1">
      <c r="A3" s="142"/>
      <c r="B3" s="143"/>
    </row>
    <row r="4" spans="1:2" ht="15.75" customHeight="1">
      <c r="A4" s="144"/>
      <c r="B4" s="309" t="s">
        <v>156</v>
      </c>
    </row>
    <row r="5" spans="1:2" ht="15.75" customHeight="1">
      <c r="A5" s="144"/>
      <c r="B5" s="309" t="s">
        <v>155</v>
      </c>
    </row>
    <row r="6" spans="1:2" ht="15.75" customHeight="1">
      <c r="A6" s="144"/>
      <c r="B6" s="309" t="s">
        <v>154</v>
      </c>
    </row>
    <row r="7" spans="1:2" ht="15.75" customHeight="1">
      <c r="A7" s="144"/>
      <c r="B7" s="309" t="s">
        <v>240</v>
      </c>
    </row>
    <row r="8" spans="1:2" ht="15.75" customHeight="1">
      <c r="A8" s="144"/>
      <c r="B8" s="309" t="s">
        <v>254</v>
      </c>
    </row>
    <row r="9" spans="1:2" ht="15.75" customHeight="1">
      <c r="A9" s="144"/>
      <c r="B9" s="309" t="s">
        <v>250</v>
      </c>
    </row>
    <row r="10" spans="1:2" ht="15.75" customHeight="1">
      <c r="A10" s="144"/>
      <c r="B10" s="309" t="s">
        <v>255</v>
      </c>
    </row>
    <row r="11" spans="1:2" ht="15.75" customHeight="1">
      <c r="A11" s="144"/>
      <c r="B11" s="309" t="s">
        <v>256</v>
      </c>
    </row>
    <row r="12" spans="1:2" ht="15.75" customHeight="1">
      <c r="A12" s="144"/>
      <c r="B12" s="309" t="s">
        <v>257</v>
      </c>
    </row>
    <row r="13" spans="1:2" ht="15.75" customHeight="1">
      <c r="A13" s="383"/>
      <c r="B13" s="309" t="s">
        <v>258</v>
      </c>
    </row>
    <row r="14" spans="1:2" ht="15.75" customHeight="1">
      <c r="A14" s="144"/>
      <c r="B14" s="309" t="s">
        <v>259</v>
      </c>
    </row>
    <row r="15" spans="1:2" ht="15.75" customHeight="1">
      <c r="A15" s="145"/>
      <c r="B15" s="309" t="s">
        <v>260</v>
      </c>
    </row>
    <row r="16" spans="1:2" ht="15.75" customHeight="1">
      <c r="A16" s="145"/>
      <c r="B16" s="309" t="s">
        <v>261</v>
      </c>
    </row>
    <row r="17" spans="1:2" ht="15.75" customHeight="1">
      <c r="A17" s="180"/>
      <c r="B17" s="309" t="s">
        <v>262</v>
      </c>
    </row>
    <row r="18" spans="1:2" ht="15.75" customHeight="1">
      <c r="A18" s="180"/>
      <c r="B18" s="309" t="s">
        <v>284</v>
      </c>
    </row>
    <row r="19" spans="1:2" ht="15.75" customHeight="1">
      <c r="A19" s="180"/>
      <c r="B19" s="382" t="s">
        <v>363</v>
      </c>
    </row>
    <row r="20" spans="1:2" ht="15.75" customHeight="1">
      <c r="A20" s="180"/>
      <c r="B20" s="382" t="s">
        <v>364</v>
      </c>
    </row>
    <row r="21" spans="1:2" ht="15.75" customHeight="1">
      <c r="A21" s="180"/>
      <c r="B21" s="382" t="s">
        <v>365</v>
      </c>
    </row>
    <row r="22" ht="15.75" customHeight="1" thickBot="1">
      <c r="B22" s="60"/>
    </row>
  </sheetData>
  <sheetProtect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headerFooter>
    <oddHeader>&amp;C&amp;8March 2014 &amp;"-,Book Italic"Economic and fiscal outlook&amp;"-,Book": Economy supplementary tables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76"/>
  <sheetViews>
    <sheetView zoomScaleSheetLayoutView="100" zoomScalePageLayoutView="0" workbookViewId="0" topLeftCell="A1">
      <selection activeCell="B2" sqref="B2:E2"/>
    </sheetView>
  </sheetViews>
  <sheetFormatPr defaultColWidth="8.8984375" defaultRowHeight="14.25"/>
  <cols>
    <col min="1" max="1" width="9.3984375" style="12" customWidth="1"/>
    <col min="2" max="2" width="14.3984375" style="12" customWidth="1"/>
    <col min="3" max="4" width="22.09765625" style="12" customWidth="1"/>
    <col min="5" max="5" width="19.19921875" style="12" bestFit="1" customWidth="1"/>
    <col min="6" max="16384" width="8.8984375" style="12" customWidth="1"/>
  </cols>
  <sheetData>
    <row r="1" spans="1:6" ht="33.75" customHeight="1" thickBot="1">
      <c r="A1" s="103" t="s">
        <v>173</v>
      </c>
      <c r="B1" s="31"/>
      <c r="C1" s="31"/>
      <c r="D1" s="31"/>
      <c r="E1" s="31"/>
      <c r="F1" s="31"/>
    </row>
    <row r="2" spans="2:10" s="38" customFormat="1" ht="18" thickBot="1">
      <c r="B2" s="395" t="s">
        <v>244</v>
      </c>
      <c r="C2" s="396"/>
      <c r="D2" s="396"/>
      <c r="E2" s="403"/>
      <c r="F2" s="40"/>
      <c r="G2" s="39"/>
      <c r="H2" s="39"/>
      <c r="I2" s="39"/>
      <c r="J2" s="39"/>
    </row>
    <row r="3" spans="2:10" s="38" customFormat="1" ht="26.25" customHeight="1">
      <c r="B3" s="119"/>
      <c r="C3" s="120" t="s">
        <v>86</v>
      </c>
      <c r="D3" s="120" t="s">
        <v>87</v>
      </c>
      <c r="E3" s="352" t="s">
        <v>305</v>
      </c>
      <c r="F3" s="39"/>
      <c r="G3" s="39"/>
      <c r="H3" s="39"/>
      <c r="I3" s="39"/>
      <c r="J3" s="39"/>
    </row>
    <row r="4" spans="1:5" ht="15">
      <c r="A4" s="32"/>
      <c r="B4" s="87" t="str">
        <f>'1.1'!B5</f>
        <v>2009Q1</v>
      </c>
      <c r="C4" s="49">
        <v>77.7</v>
      </c>
      <c r="D4" s="49">
        <v>2.1</v>
      </c>
      <c r="E4" s="50">
        <v>4.1</v>
      </c>
    </row>
    <row r="5" spans="1:5" ht="15">
      <c r="A5" s="32"/>
      <c r="B5" s="87" t="str">
        <f>'1.1'!B6</f>
        <v>2009Q2</v>
      </c>
      <c r="C5" s="49">
        <v>81.2</v>
      </c>
      <c r="D5" s="49">
        <v>1.3</v>
      </c>
      <c r="E5" s="50">
        <v>3.6</v>
      </c>
    </row>
    <row r="6" spans="1:5" ht="15">
      <c r="A6" s="32"/>
      <c r="B6" s="87" t="str">
        <f>'1.1'!B7</f>
        <v>2009Q3</v>
      </c>
      <c r="C6" s="49">
        <v>82.9</v>
      </c>
      <c r="D6" s="49">
        <v>0.8</v>
      </c>
      <c r="E6" s="50">
        <v>3.6</v>
      </c>
    </row>
    <row r="7" spans="1:5" ht="15">
      <c r="A7" s="32"/>
      <c r="B7" s="87" t="str">
        <f>'1.1'!B8</f>
        <v>2009Q4</v>
      </c>
      <c r="C7" s="49">
        <v>80.4</v>
      </c>
      <c r="D7" s="49">
        <v>0.6</v>
      </c>
      <c r="E7" s="50">
        <v>3.6</v>
      </c>
    </row>
    <row r="8" spans="1:5" ht="18.75" customHeight="1">
      <c r="A8" s="32"/>
      <c r="B8" s="87" t="str">
        <f>'1.1'!B9</f>
        <v>2010Q1</v>
      </c>
      <c r="C8" s="49">
        <v>79.6</v>
      </c>
      <c r="D8" s="49">
        <v>0.6</v>
      </c>
      <c r="E8" s="50">
        <v>3.7</v>
      </c>
    </row>
    <row r="9" spans="1:5" ht="15">
      <c r="A9" s="32"/>
      <c r="B9" s="87" t="str">
        <f>'1.1'!B10</f>
        <v>2010Q2</v>
      </c>
      <c r="C9" s="49">
        <v>80</v>
      </c>
      <c r="D9" s="49">
        <v>0.7</v>
      </c>
      <c r="E9" s="50">
        <v>3.7</v>
      </c>
    </row>
    <row r="10" spans="1:5" ht="15">
      <c r="A10" s="32"/>
      <c r="B10" s="87" t="str">
        <f>'1.1'!B11</f>
        <v>2010Q3</v>
      </c>
      <c r="C10" s="49">
        <v>81.8</v>
      </c>
      <c r="D10" s="49">
        <v>0.8</v>
      </c>
      <c r="E10" s="50">
        <v>3.6</v>
      </c>
    </row>
    <row r="11" spans="1:5" ht="15">
      <c r="A11" s="32"/>
      <c r="B11" s="87" t="str">
        <f>'1.1'!B12</f>
        <v>2010Q4</v>
      </c>
      <c r="C11" s="49">
        <v>80.3</v>
      </c>
      <c r="D11" s="49">
        <v>0.8</v>
      </c>
      <c r="E11" s="50">
        <v>3.5</v>
      </c>
    </row>
    <row r="12" spans="1:5" ht="18.75" customHeight="1">
      <c r="A12" s="32"/>
      <c r="B12" s="87" t="str">
        <f>'1.1'!B13</f>
        <v>2011Q1</v>
      </c>
      <c r="C12" s="49">
        <v>80.9</v>
      </c>
      <c r="D12" s="49">
        <v>0.8</v>
      </c>
      <c r="E12" s="50">
        <v>3.5</v>
      </c>
    </row>
    <row r="13" spans="1:7" ht="15">
      <c r="A13" s="32"/>
      <c r="B13" s="87" t="str">
        <f>'1.1'!B14</f>
        <v>2011Q2</v>
      </c>
      <c r="C13" s="49">
        <v>79.5</v>
      </c>
      <c r="D13" s="49">
        <v>0.8</v>
      </c>
      <c r="E13" s="50">
        <v>3.5</v>
      </c>
      <c r="G13" s="32"/>
    </row>
    <row r="14" spans="1:7" ht="15">
      <c r="A14" s="32"/>
      <c r="B14" s="87" t="str">
        <f>'1.1'!B15</f>
        <v>2011Q3</v>
      </c>
      <c r="C14" s="49">
        <v>79.3</v>
      </c>
      <c r="D14" s="49">
        <v>0.9</v>
      </c>
      <c r="E14" s="50">
        <v>3.4</v>
      </c>
      <c r="G14" s="32"/>
    </row>
    <row r="15" spans="1:7" ht="15">
      <c r="A15" s="32"/>
      <c r="B15" s="87" t="str">
        <f>'1.1'!B16</f>
        <v>2011Q4</v>
      </c>
      <c r="C15" s="49">
        <v>80.3</v>
      </c>
      <c r="D15" s="49">
        <v>1.1</v>
      </c>
      <c r="E15" s="50">
        <v>3.4</v>
      </c>
      <c r="G15" s="32"/>
    </row>
    <row r="16" spans="1:7" ht="18.75" customHeight="1">
      <c r="A16" s="32"/>
      <c r="B16" s="87" t="str">
        <f>'1.1'!B17</f>
        <v>2012Q1</v>
      </c>
      <c r="C16" s="49">
        <v>81.2</v>
      </c>
      <c r="D16" s="49">
        <v>1.1</v>
      </c>
      <c r="E16" s="50">
        <v>3.3</v>
      </c>
      <c r="G16" s="32"/>
    </row>
    <row r="17" spans="1:7" ht="15">
      <c r="A17" s="32"/>
      <c r="B17" s="87" t="str">
        <f>'1.1'!B18</f>
        <v>2012Q2</v>
      </c>
      <c r="C17" s="49">
        <v>83.2</v>
      </c>
      <c r="D17" s="49">
        <v>1</v>
      </c>
      <c r="E17" s="50">
        <v>3.3</v>
      </c>
      <c r="G17" s="32"/>
    </row>
    <row r="18" spans="1:7" ht="15">
      <c r="A18" s="32"/>
      <c r="B18" s="87" t="str">
        <f>'1.1'!B19</f>
        <v>2012Q3</v>
      </c>
      <c r="C18" s="49">
        <v>84.1</v>
      </c>
      <c r="D18" s="49">
        <v>0.7</v>
      </c>
      <c r="E18" s="50">
        <v>3.4</v>
      </c>
      <c r="G18" s="32"/>
    </row>
    <row r="19" spans="1:7" ht="15">
      <c r="A19" s="32"/>
      <c r="B19" s="87" t="str">
        <f>'1.1'!B20</f>
        <v>2012Q4</v>
      </c>
      <c r="C19" s="49">
        <v>83.6</v>
      </c>
      <c r="D19" s="49">
        <v>0.5</v>
      </c>
      <c r="E19" s="50">
        <v>3.4</v>
      </c>
      <c r="G19" s="32"/>
    </row>
    <row r="20" spans="1:7" ht="18.75" customHeight="1">
      <c r="A20" s="32"/>
      <c r="B20" s="87" t="str">
        <f>'1.1'!B21</f>
        <v>2013Q1</v>
      </c>
      <c r="C20" s="49">
        <v>80.4</v>
      </c>
      <c r="D20" s="49">
        <v>0.5</v>
      </c>
      <c r="E20" s="50">
        <v>3.4</v>
      </c>
      <c r="G20" s="32"/>
    </row>
    <row r="21" spans="1:7" ht="15">
      <c r="A21" s="32"/>
      <c r="B21" s="87" t="str">
        <f>'1.1'!B22</f>
        <v>2013Q2</v>
      </c>
      <c r="C21" s="49">
        <v>80.6</v>
      </c>
      <c r="D21" s="49">
        <v>0.5</v>
      </c>
      <c r="E21" s="50">
        <v>3.3</v>
      </c>
      <c r="G21" s="32"/>
    </row>
    <row r="22" spans="1:7" ht="15">
      <c r="A22" s="32"/>
      <c r="B22" s="87" t="str">
        <f>'1.1'!B23</f>
        <v>2013Q3</v>
      </c>
      <c r="C22" s="49">
        <v>81.3</v>
      </c>
      <c r="D22" s="49">
        <v>0.5</v>
      </c>
      <c r="E22" s="50">
        <v>3.3</v>
      </c>
      <c r="G22" s="32"/>
    </row>
    <row r="23" spans="1:7" ht="15">
      <c r="A23" s="32"/>
      <c r="B23" s="87" t="str">
        <f>'1.1'!B24</f>
        <v>2013Q4</v>
      </c>
      <c r="C23" s="49">
        <v>83.6</v>
      </c>
      <c r="D23" s="49">
        <v>0.5</v>
      </c>
      <c r="E23" s="50">
        <v>3.3</v>
      </c>
      <c r="G23" s="32"/>
    </row>
    <row r="24" spans="1:7" ht="18.75" customHeight="1">
      <c r="A24" s="32"/>
      <c r="B24" s="87" t="str">
        <f>'1.1'!B25</f>
        <v>2014Q1</v>
      </c>
      <c r="C24" s="49">
        <v>85.6</v>
      </c>
      <c r="D24" s="49">
        <v>0.5</v>
      </c>
      <c r="E24" s="50">
        <v>3.3</v>
      </c>
      <c r="G24" s="32"/>
    </row>
    <row r="25" spans="1:7" ht="15">
      <c r="A25" s="32"/>
      <c r="B25" s="87" t="str">
        <f>'1.1'!B26</f>
        <v>2014Q2</v>
      </c>
      <c r="C25" s="49">
        <v>86.9</v>
      </c>
      <c r="D25" s="49">
        <v>0.5</v>
      </c>
      <c r="E25" s="50">
        <v>3.2</v>
      </c>
      <c r="G25" s="32"/>
    </row>
    <row r="26" spans="1:7" ht="15">
      <c r="A26" s="32"/>
      <c r="B26" s="87" t="str">
        <f>'1.1'!B27</f>
        <v>2014Q3</v>
      </c>
      <c r="C26" s="49">
        <v>88</v>
      </c>
      <c r="D26" s="49">
        <v>0.6</v>
      </c>
      <c r="E26" s="50">
        <v>3.2</v>
      </c>
      <c r="G26" s="32"/>
    </row>
    <row r="27" spans="1:7" ht="15">
      <c r="A27" s="32"/>
      <c r="B27" s="87" t="str">
        <f>'1.1'!B28</f>
        <v>2014Q4</v>
      </c>
      <c r="C27" s="49">
        <v>87</v>
      </c>
      <c r="D27" s="49">
        <v>0.6</v>
      </c>
      <c r="E27" s="50">
        <v>3.2</v>
      </c>
      <c r="G27" s="32"/>
    </row>
    <row r="28" spans="1:7" ht="18.75" customHeight="1">
      <c r="A28" s="32"/>
      <c r="B28" s="87" t="str">
        <f>'1.1'!B29</f>
        <v>2015Q1</v>
      </c>
      <c r="C28" s="49">
        <v>86.6</v>
      </c>
      <c r="D28" s="49">
        <v>0.6</v>
      </c>
      <c r="E28" s="50">
        <v>3.1</v>
      </c>
      <c r="G28" s="32"/>
    </row>
    <row r="29" spans="1:7" ht="15">
      <c r="A29" s="32"/>
      <c r="B29" s="87" t="str">
        <f>'1.1'!B30</f>
        <v>2015Q2</v>
      </c>
      <c r="C29" s="49">
        <v>86.5</v>
      </c>
      <c r="D29" s="49">
        <v>0.7</v>
      </c>
      <c r="E29" s="50">
        <v>3</v>
      </c>
      <c r="G29" s="32"/>
    </row>
    <row r="30" spans="1:7" ht="15">
      <c r="A30" s="32"/>
      <c r="B30" s="87" t="str">
        <f>'1.1'!B31</f>
        <v>2015Q3</v>
      </c>
      <c r="C30" s="49">
        <v>86.5</v>
      </c>
      <c r="D30" s="49">
        <v>0.8</v>
      </c>
      <c r="E30" s="50">
        <v>2.9</v>
      </c>
      <c r="G30" s="32"/>
    </row>
    <row r="31" spans="1:7" ht="15">
      <c r="A31" s="32"/>
      <c r="B31" s="87" t="str">
        <f>'1.1'!B32</f>
        <v>2015Q4</v>
      </c>
      <c r="C31" s="49">
        <v>86.3</v>
      </c>
      <c r="D31" s="49">
        <v>1</v>
      </c>
      <c r="E31" s="50">
        <v>2.8</v>
      </c>
      <c r="G31" s="32"/>
    </row>
    <row r="32" spans="1:7" ht="18.75" customHeight="1">
      <c r="A32" s="32"/>
      <c r="B32" s="87" t="str">
        <f>'1.1'!B33</f>
        <v>2016Q1</v>
      </c>
      <c r="C32" s="49">
        <v>86.2</v>
      </c>
      <c r="D32" s="49">
        <v>1.1</v>
      </c>
      <c r="E32" s="50">
        <v>2.8</v>
      </c>
      <c r="G32" s="32"/>
    </row>
    <row r="33" spans="1:7" ht="15">
      <c r="A33" s="32"/>
      <c r="B33" s="87" t="str">
        <f>'1.1'!B34</f>
        <v>2016Q2</v>
      </c>
      <c r="C33" s="49">
        <v>86</v>
      </c>
      <c r="D33" s="49">
        <v>1.3</v>
      </c>
      <c r="E33" s="50">
        <v>2.7</v>
      </c>
      <c r="G33" s="32"/>
    </row>
    <row r="34" spans="1:7" ht="15">
      <c r="A34" s="32"/>
      <c r="B34" s="87" t="str">
        <f>'1.1'!B35</f>
        <v>2016Q3</v>
      </c>
      <c r="C34" s="49">
        <v>85.9</v>
      </c>
      <c r="D34" s="49">
        <v>1.4</v>
      </c>
      <c r="E34" s="50">
        <v>2.6</v>
      </c>
      <c r="G34" s="32"/>
    </row>
    <row r="35" spans="1:7" ht="15">
      <c r="A35" s="32"/>
      <c r="B35" s="87" t="str">
        <f>'1.1'!B36</f>
        <v>2016Q4</v>
      </c>
      <c r="C35" s="49">
        <v>85.7</v>
      </c>
      <c r="D35" s="49">
        <v>1.5</v>
      </c>
      <c r="E35" s="50">
        <v>2.6</v>
      </c>
      <c r="G35" s="32"/>
    </row>
    <row r="36" spans="1:7" ht="18.75" customHeight="1">
      <c r="A36" s="32"/>
      <c r="B36" s="87" t="str">
        <f>'1.1'!B37</f>
        <v>2017Q1</v>
      </c>
      <c r="C36" s="49">
        <v>85.5</v>
      </c>
      <c r="D36" s="49">
        <v>1.7</v>
      </c>
      <c r="E36" s="50">
        <v>2.7</v>
      </c>
      <c r="G36" s="32"/>
    </row>
    <row r="37" spans="1:7" ht="15">
      <c r="A37" s="32"/>
      <c r="B37" s="87" t="str">
        <f>'1.1'!B38</f>
        <v>2017Q2</v>
      </c>
      <c r="C37" s="49">
        <v>85.3</v>
      </c>
      <c r="D37" s="49">
        <v>1.7</v>
      </c>
      <c r="E37" s="50">
        <v>2.7</v>
      </c>
      <c r="G37" s="32"/>
    </row>
    <row r="38" spans="1:7" ht="15">
      <c r="A38" s="32"/>
      <c r="B38" s="87" t="str">
        <f>'1.1'!B39</f>
        <v>2017Q3</v>
      </c>
      <c r="C38" s="49">
        <v>85.1</v>
      </c>
      <c r="D38" s="49">
        <v>1.8</v>
      </c>
      <c r="E38" s="50">
        <v>2.7</v>
      </c>
      <c r="G38" s="32"/>
    </row>
    <row r="39" spans="1:7" ht="15">
      <c r="A39" s="32"/>
      <c r="B39" s="87" t="str">
        <f>'1.1'!B40</f>
        <v>2017Q4</v>
      </c>
      <c r="C39" s="49">
        <v>84.9</v>
      </c>
      <c r="D39" s="49">
        <v>1.9</v>
      </c>
      <c r="E39" s="50">
        <v>2.8</v>
      </c>
      <c r="G39" s="32"/>
    </row>
    <row r="40" spans="1:7" ht="18.75" customHeight="1">
      <c r="A40" s="32"/>
      <c r="B40" s="87" t="str">
        <f>'1.1'!B41</f>
        <v>2018Q1</v>
      </c>
      <c r="C40" s="49">
        <v>84.7</v>
      </c>
      <c r="D40" s="49">
        <v>2</v>
      </c>
      <c r="E40" s="50">
        <v>2.8</v>
      </c>
      <c r="G40" s="32"/>
    </row>
    <row r="41" spans="1:7" ht="15">
      <c r="A41" s="32"/>
      <c r="B41" s="87" t="str">
        <f>'1.1'!B42</f>
        <v>2018Q2</v>
      </c>
      <c r="C41" s="49">
        <v>84.5</v>
      </c>
      <c r="D41" s="49">
        <v>2</v>
      </c>
      <c r="E41" s="50">
        <v>2.9</v>
      </c>
      <c r="G41" s="32"/>
    </row>
    <row r="42" spans="1:7" ht="15">
      <c r="A42" s="32"/>
      <c r="B42" s="87" t="str">
        <f>'1.1'!B43</f>
        <v>2018Q3</v>
      </c>
      <c r="C42" s="49">
        <v>84.3</v>
      </c>
      <c r="D42" s="49">
        <v>2.1</v>
      </c>
      <c r="E42" s="50">
        <v>3</v>
      </c>
      <c r="G42" s="32"/>
    </row>
    <row r="43" spans="1:7" ht="15">
      <c r="A43" s="32"/>
      <c r="B43" s="87" t="str">
        <f>'1.1'!B44</f>
        <v>2018Q4</v>
      </c>
      <c r="C43" s="49">
        <v>84.1</v>
      </c>
      <c r="D43" s="49">
        <v>2.1</v>
      </c>
      <c r="E43" s="50">
        <v>3</v>
      </c>
      <c r="G43" s="32"/>
    </row>
    <row r="44" spans="1:7" ht="15">
      <c r="A44" s="32"/>
      <c r="B44" s="87" t="str">
        <f>'1.1'!B45</f>
        <v>2019Q1</v>
      </c>
      <c r="C44" s="49">
        <v>83.9</v>
      </c>
      <c r="D44" s="49">
        <v>2.2</v>
      </c>
      <c r="E44" s="50">
        <v>3.1</v>
      </c>
      <c r="G44" s="32"/>
    </row>
    <row r="45" spans="1:7" ht="15">
      <c r="A45" s="32"/>
      <c r="B45" s="87" t="str">
        <f>'1.1'!B46</f>
        <v>2019Q2</v>
      </c>
      <c r="C45" s="49">
        <v>83.7</v>
      </c>
      <c r="D45" s="49">
        <v>2.3</v>
      </c>
      <c r="E45" s="50">
        <v>3.1</v>
      </c>
      <c r="G45" s="32"/>
    </row>
    <row r="46" spans="1:7" ht="15">
      <c r="A46" s="32"/>
      <c r="B46" s="87" t="str">
        <f>'1.1'!B47</f>
        <v>2019Q3</v>
      </c>
      <c r="C46" s="49">
        <v>83.5</v>
      </c>
      <c r="D46" s="49">
        <v>2.3</v>
      </c>
      <c r="E46" s="50">
        <v>3.2</v>
      </c>
      <c r="G46" s="32"/>
    </row>
    <row r="47" spans="1:7" ht="15">
      <c r="A47" s="32"/>
      <c r="B47" s="87" t="str">
        <f>'1.1'!B48</f>
        <v>2019Q4</v>
      </c>
      <c r="C47" s="49">
        <v>83.3</v>
      </c>
      <c r="D47" s="49">
        <v>2.4</v>
      </c>
      <c r="E47" s="50">
        <v>3.2</v>
      </c>
      <c r="G47" s="32"/>
    </row>
    <row r="48" spans="1:7" ht="18.75" customHeight="1">
      <c r="A48" s="32"/>
      <c r="B48" s="87" t="str">
        <f>'1.1'!B49</f>
        <v>2020Q1</v>
      </c>
      <c r="C48" s="49">
        <v>83.1</v>
      </c>
      <c r="D48" s="49">
        <v>2.5</v>
      </c>
      <c r="E48" s="50">
        <v>3.3</v>
      </c>
      <c r="G48" s="32"/>
    </row>
    <row r="49" spans="1:7" ht="15">
      <c r="A49" s="32"/>
      <c r="B49" s="264">
        <f>'1.1'!B50</f>
        <v>2009</v>
      </c>
      <c r="C49" s="215">
        <v>80.6</v>
      </c>
      <c r="D49" s="215">
        <v>1.2</v>
      </c>
      <c r="E49" s="204">
        <v>3.7</v>
      </c>
      <c r="G49" s="32"/>
    </row>
    <row r="50" spans="1:7" ht="15">
      <c r="A50" s="32"/>
      <c r="B50" s="257">
        <f>'1.1'!B51</f>
        <v>2010</v>
      </c>
      <c r="C50" s="49">
        <v>80.4</v>
      </c>
      <c r="D50" s="49">
        <v>0.7</v>
      </c>
      <c r="E50" s="50">
        <v>3.6</v>
      </c>
      <c r="G50" s="32"/>
    </row>
    <row r="51" spans="1:7" ht="15">
      <c r="A51" s="32"/>
      <c r="B51" s="257">
        <f>'1.1'!B52</f>
        <v>2011</v>
      </c>
      <c r="C51" s="49">
        <v>80</v>
      </c>
      <c r="D51" s="49">
        <v>0.9</v>
      </c>
      <c r="E51" s="50">
        <v>3.4</v>
      </c>
      <c r="G51" s="32"/>
    </row>
    <row r="52" spans="1:7" ht="15">
      <c r="A52" s="32"/>
      <c r="B52" s="257">
        <f>'1.1'!B53</f>
        <v>2012</v>
      </c>
      <c r="C52" s="49">
        <v>83</v>
      </c>
      <c r="D52" s="49">
        <v>0.8</v>
      </c>
      <c r="E52" s="50">
        <v>3.4</v>
      </c>
      <c r="G52" s="32"/>
    </row>
    <row r="53" spans="1:7" ht="15">
      <c r="A53" s="32"/>
      <c r="B53" s="257">
        <f>'1.1'!B54</f>
        <v>2013</v>
      </c>
      <c r="C53" s="49">
        <v>81.5</v>
      </c>
      <c r="D53" s="49">
        <v>0.5</v>
      </c>
      <c r="E53" s="50">
        <v>3.3</v>
      </c>
      <c r="G53" s="32"/>
    </row>
    <row r="54" spans="1:7" ht="15">
      <c r="A54" s="32"/>
      <c r="B54" s="257">
        <f>'1.1'!B55</f>
        <v>2014</v>
      </c>
      <c r="C54" s="49">
        <v>86.9</v>
      </c>
      <c r="D54" s="49">
        <v>0.5</v>
      </c>
      <c r="E54" s="50">
        <v>3.2</v>
      </c>
      <c r="G54" s="32"/>
    </row>
    <row r="55" spans="1:7" ht="15">
      <c r="A55" s="32"/>
      <c r="B55" s="257">
        <f>'1.1'!B56</f>
        <v>2015</v>
      </c>
      <c r="C55" s="49">
        <v>86.5</v>
      </c>
      <c r="D55" s="49">
        <v>0.8</v>
      </c>
      <c r="E55" s="50">
        <v>2.9</v>
      </c>
      <c r="G55" s="32"/>
    </row>
    <row r="56" spans="1:7" ht="15">
      <c r="A56" s="32"/>
      <c r="B56" s="257">
        <f>'1.1'!B57</f>
        <v>2016</v>
      </c>
      <c r="C56" s="49">
        <v>86</v>
      </c>
      <c r="D56" s="49">
        <v>1.3</v>
      </c>
      <c r="E56" s="50">
        <v>2.7</v>
      </c>
      <c r="G56" s="32"/>
    </row>
    <row r="57" spans="1:7" ht="15">
      <c r="A57" s="32"/>
      <c r="B57" s="257">
        <f>'1.1'!B58</f>
        <v>2017</v>
      </c>
      <c r="C57" s="49">
        <v>85.2</v>
      </c>
      <c r="D57" s="49">
        <v>1.8</v>
      </c>
      <c r="E57" s="50">
        <v>2.7</v>
      </c>
      <c r="G57" s="32"/>
    </row>
    <row r="58" spans="1:7" ht="15">
      <c r="A58" s="32"/>
      <c r="B58" s="257">
        <f>'1.1'!B59</f>
        <v>2018</v>
      </c>
      <c r="C58" s="49">
        <v>84.4</v>
      </c>
      <c r="D58" s="49">
        <v>2</v>
      </c>
      <c r="E58" s="50">
        <v>2.9</v>
      </c>
      <c r="G58" s="32"/>
    </row>
    <row r="59" spans="1:7" ht="15">
      <c r="A59" s="32"/>
      <c r="B59" s="257">
        <f>'1.1'!B60</f>
        <v>2019</v>
      </c>
      <c r="C59" s="49">
        <v>83.6</v>
      </c>
      <c r="D59" s="49">
        <v>2.3</v>
      </c>
      <c r="E59" s="50">
        <v>3.2</v>
      </c>
      <c r="G59" s="32"/>
    </row>
    <row r="60" spans="1:7" ht="15">
      <c r="A60" s="32"/>
      <c r="B60" s="261" t="str">
        <f>'1.1'!B61</f>
        <v>2009/10</v>
      </c>
      <c r="C60" s="215">
        <v>81</v>
      </c>
      <c r="D60" s="215">
        <v>0.8</v>
      </c>
      <c r="E60" s="204">
        <v>3.6</v>
      </c>
      <c r="G60" s="32"/>
    </row>
    <row r="61" spans="1:7" ht="15">
      <c r="A61" s="32"/>
      <c r="B61" s="148" t="str">
        <f>'1.1'!B62</f>
        <v>2010/11</v>
      </c>
      <c r="C61" s="49">
        <v>80.7</v>
      </c>
      <c r="D61" s="49">
        <v>0.7</v>
      </c>
      <c r="E61" s="50">
        <v>3.6</v>
      </c>
      <c r="G61" s="32"/>
    </row>
    <row r="62" spans="1:7" ht="15">
      <c r="A62" s="32"/>
      <c r="B62" s="148" t="str">
        <f>'1.1'!B63</f>
        <v>2011/12</v>
      </c>
      <c r="C62" s="49">
        <v>80.1</v>
      </c>
      <c r="D62" s="49">
        <v>1</v>
      </c>
      <c r="E62" s="50">
        <v>3.4</v>
      </c>
      <c r="G62" s="32"/>
    </row>
    <row r="63" spans="1:7" ht="15">
      <c r="A63" s="32"/>
      <c r="B63" s="148" t="str">
        <f>'1.1'!B64</f>
        <v>2012/13</v>
      </c>
      <c r="C63" s="49">
        <v>82.8</v>
      </c>
      <c r="D63" s="49">
        <v>0.7</v>
      </c>
      <c r="E63" s="50">
        <v>3.4</v>
      </c>
      <c r="G63" s="32"/>
    </row>
    <row r="64" spans="1:7" ht="15">
      <c r="A64" s="32"/>
      <c r="B64" s="148" t="str">
        <f>'1.1'!B65</f>
        <v>2013/14</v>
      </c>
      <c r="C64" s="49">
        <v>82.8</v>
      </c>
      <c r="D64" s="49">
        <v>0.5</v>
      </c>
      <c r="E64" s="50">
        <v>3.3</v>
      </c>
      <c r="G64" s="32"/>
    </row>
    <row r="65" spans="1:7" ht="15">
      <c r="A65" s="32"/>
      <c r="B65" s="148" t="str">
        <f>'1.1'!B66</f>
        <v>2014/15</v>
      </c>
      <c r="C65" s="49">
        <v>87.2</v>
      </c>
      <c r="D65" s="49">
        <v>0.6</v>
      </c>
      <c r="E65" s="50">
        <v>3.2</v>
      </c>
      <c r="G65" s="32"/>
    </row>
    <row r="66" spans="1:7" ht="15">
      <c r="A66" s="32"/>
      <c r="B66" s="148" t="str">
        <f>'1.1'!B67</f>
        <v>2015/16</v>
      </c>
      <c r="C66" s="49">
        <v>86.4</v>
      </c>
      <c r="D66" s="49">
        <v>0.9</v>
      </c>
      <c r="E66" s="50">
        <v>2.8</v>
      </c>
      <c r="G66" s="32"/>
    </row>
    <row r="67" spans="1:7" ht="15">
      <c r="A67" s="32"/>
      <c r="B67" s="148" t="str">
        <f>'1.1'!B68</f>
        <v>2016/17</v>
      </c>
      <c r="C67" s="49">
        <v>85.8</v>
      </c>
      <c r="D67" s="49">
        <v>1.5</v>
      </c>
      <c r="E67" s="50">
        <v>2.7</v>
      </c>
      <c r="G67" s="32"/>
    </row>
    <row r="68" spans="1:7" ht="15">
      <c r="A68" s="32"/>
      <c r="B68" s="148" t="str">
        <f>'1.1'!B69</f>
        <v>2017/18</v>
      </c>
      <c r="C68" s="49">
        <v>85</v>
      </c>
      <c r="D68" s="49">
        <v>1.9</v>
      </c>
      <c r="E68" s="50">
        <v>2.8</v>
      </c>
      <c r="G68" s="32"/>
    </row>
    <row r="69" spans="1:7" ht="15">
      <c r="A69" s="32"/>
      <c r="B69" s="148" t="str">
        <f>'1.1'!B70</f>
        <v>2018/19</v>
      </c>
      <c r="C69" s="49">
        <v>84.2</v>
      </c>
      <c r="D69" s="49">
        <v>2.1</v>
      </c>
      <c r="E69" s="50">
        <v>3</v>
      </c>
      <c r="G69" s="32"/>
    </row>
    <row r="70" spans="1:7" ht="15">
      <c r="A70" s="32"/>
      <c r="B70" s="148" t="str">
        <f>'1.1'!B71</f>
        <v>2019/20</v>
      </c>
      <c r="C70" s="49">
        <v>83.4</v>
      </c>
      <c r="D70" s="49">
        <v>2.4</v>
      </c>
      <c r="E70" s="50">
        <v>3.2</v>
      </c>
      <c r="G70" s="32"/>
    </row>
    <row r="71" spans="2:5" ht="15" customHeight="1">
      <c r="B71" s="261" t="s">
        <v>88</v>
      </c>
      <c r="C71" s="215"/>
      <c r="D71" s="215"/>
      <c r="E71" s="204"/>
    </row>
    <row r="72" spans="2:5" ht="24.75" customHeight="1">
      <c r="B72" s="450" t="s">
        <v>89</v>
      </c>
      <c r="C72" s="451"/>
      <c r="D72" s="451"/>
      <c r="E72" s="452"/>
    </row>
    <row r="73" spans="2:5" ht="15" customHeight="1">
      <c r="B73" s="453" t="s">
        <v>41</v>
      </c>
      <c r="C73" s="454"/>
      <c r="D73" s="454"/>
      <c r="E73" s="455"/>
    </row>
    <row r="74" spans="2:5" ht="15" customHeight="1">
      <c r="B74" s="450" t="s">
        <v>275</v>
      </c>
      <c r="C74" s="451"/>
      <c r="D74" s="451"/>
      <c r="E74" s="452"/>
    </row>
    <row r="75" spans="2:5" ht="15" customHeight="1">
      <c r="B75" s="450" t="s">
        <v>276</v>
      </c>
      <c r="C75" s="451"/>
      <c r="D75" s="451"/>
      <c r="E75" s="452"/>
    </row>
    <row r="76" spans="2:5" ht="15.75" thickBot="1">
      <c r="B76" s="447" t="s">
        <v>306</v>
      </c>
      <c r="C76" s="448"/>
      <c r="D76" s="448"/>
      <c r="E76" s="449"/>
    </row>
  </sheetData>
  <sheetProtection/>
  <mergeCells count="6">
    <mergeCell ref="B76:E76"/>
    <mergeCell ref="B2:E2"/>
    <mergeCell ref="B72:E72"/>
    <mergeCell ref="B73:E73"/>
    <mergeCell ref="B74:E74"/>
    <mergeCell ref="B75:E75"/>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headerFooter>
    <oddHeader>&amp;C&amp;8March 2014 &amp;"-,Book Italic"Economic and fiscal outlook&amp;"-,Book": Economy supplementary tables</oddHeader>
  </headerFooter>
  <ignoredErrors>
    <ignoredError sqref="B4:B43" unlocked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R80"/>
  <sheetViews>
    <sheetView zoomScaleSheetLayoutView="55" zoomScalePageLayoutView="0" workbookViewId="0" topLeftCell="A1">
      <selection activeCell="B2" sqref="B2:J2"/>
    </sheetView>
  </sheetViews>
  <sheetFormatPr defaultColWidth="8.8984375" defaultRowHeight="14.25"/>
  <cols>
    <col min="1" max="1" width="9.3984375" style="12" customWidth="1"/>
    <col min="2" max="2" width="7.09765625" style="12" customWidth="1"/>
    <col min="3" max="6" width="11.5" style="12" customWidth="1"/>
    <col min="7" max="7" width="12.3984375" style="12" customWidth="1"/>
    <col min="8" max="8" width="11.09765625" style="12" customWidth="1"/>
    <col min="9" max="9" width="11.3984375" style="12" customWidth="1"/>
    <col min="10" max="10" width="12.5" style="12" customWidth="1"/>
    <col min="11" max="11" width="14.3984375" style="12" customWidth="1"/>
    <col min="12" max="14" width="8.8984375" style="12" customWidth="1"/>
    <col min="15" max="15" width="13.5" style="12" customWidth="1"/>
    <col min="16" max="16" width="7.8984375" style="12" customWidth="1"/>
    <col min="17" max="16384" width="8.8984375" style="12" customWidth="1"/>
  </cols>
  <sheetData>
    <row r="1" spans="1:10" ht="33.75" customHeight="1" thickBot="1">
      <c r="A1" s="103" t="s">
        <v>173</v>
      </c>
      <c r="B1" s="231"/>
      <c r="C1" s="231"/>
      <c r="D1" s="231"/>
      <c r="E1" s="231"/>
      <c r="F1" s="231"/>
      <c r="G1" s="231"/>
      <c r="H1" s="231"/>
      <c r="I1" s="231"/>
      <c r="J1" s="231"/>
    </row>
    <row r="2" spans="2:11" ht="18" thickBot="1">
      <c r="B2" s="456" t="s">
        <v>245</v>
      </c>
      <c r="C2" s="457"/>
      <c r="D2" s="457"/>
      <c r="E2" s="457"/>
      <c r="F2" s="457"/>
      <c r="G2" s="457"/>
      <c r="H2" s="457"/>
      <c r="I2" s="457"/>
      <c r="J2" s="458"/>
      <c r="K2" s="227"/>
    </row>
    <row r="3" spans="2:11" ht="17.25">
      <c r="B3" s="236"/>
      <c r="C3" s="462" t="s">
        <v>222</v>
      </c>
      <c r="D3" s="460"/>
      <c r="E3" s="460"/>
      <c r="F3" s="463"/>
      <c r="G3" s="459" t="s">
        <v>273</v>
      </c>
      <c r="H3" s="460"/>
      <c r="I3" s="460"/>
      <c r="J3" s="461"/>
      <c r="K3" s="227"/>
    </row>
    <row r="4" spans="2:12" s="38" customFormat="1" ht="24" customHeight="1">
      <c r="B4" s="238"/>
      <c r="C4" s="205" t="s">
        <v>90</v>
      </c>
      <c r="D4" s="205" t="s">
        <v>91</v>
      </c>
      <c r="E4" s="205" t="s">
        <v>92</v>
      </c>
      <c r="F4" s="237" t="s">
        <v>93</v>
      </c>
      <c r="G4" s="183" t="s">
        <v>90</v>
      </c>
      <c r="H4" s="183" t="s">
        <v>91</v>
      </c>
      <c r="I4" s="183" t="s">
        <v>92</v>
      </c>
      <c r="J4" s="184" t="s">
        <v>207</v>
      </c>
      <c r="K4" s="39"/>
      <c r="L4" s="39"/>
    </row>
    <row r="5" spans="2:18" ht="15.75" customHeight="1">
      <c r="B5" s="87" t="str">
        <f>'1.1'!B5</f>
        <v>2009Q1</v>
      </c>
      <c r="C5" s="49">
        <v>1.1</v>
      </c>
      <c r="D5" s="49">
        <v>5.6</v>
      </c>
      <c r="E5" s="49">
        <v>-11</v>
      </c>
      <c r="F5" s="233">
        <v>4.2</v>
      </c>
      <c r="G5" s="239">
        <v>4.1</v>
      </c>
      <c r="H5" s="239">
        <v>20.7</v>
      </c>
      <c r="I5" s="239">
        <v>-40.3</v>
      </c>
      <c r="J5" s="240">
        <v>15.5</v>
      </c>
      <c r="K5" s="41"/>
      <c r="L5" s="41"/>
      <c r="M5" s="41"/>
      <c r="N5" s="41"/>
      <c r="R5" s="41"/>
    </row>
    <row r="6" spans="2:18" ht="15">
      <c r="B6" s="87" t="str">
        <f>'1.1'!B6</f>
        <v>2009Q2</v>
      </c>
      <c r="C6" s="49">
        <v>3.9</v>
      </c>
      <c r="D6" s="49">
        <v>2.5</v>
      </c>
      <c r="E6" s="49">
        <v>-9.9</v>
      </c>
      <c r="F6" s="233">
        <v>3.6</v>
      </c>
      <c r="G6" s="239">
        <v>14.3</v>
      </c>
      <c r="H6" s="239">
        <v>9</v>
      </c>
      <c r="I6" s="239">
        <v>-36.4</v>
      </c>
      <c r="J6" s="240">
        <v>13.2</v>
      </c>
      <c r="K6" s="41"/>
      <c r="L6" s="41"/>
      <c r="M6" s="41"/>
      <c r="N6" s="41"/>
      <c r="R6" s="41"/>
    </row>
    <row r="7" spans="2:18" ht="15">
      <c r="B7" s="87" t="str">
        <f>'1.1'!B7</f>
        <v>2009Q3</v>
      </c>
      <c r="C7" s="49">
        <v>3.8</v>
      </c>
      <c r="D7" s="49">
        <v>5.5</v>
      </c>
      <c r="E7" s="49">
        <v>-10.5</v>
      </c>
      <c r="F7" s="233">
        <v>1.2</v>
      </c>
      <c r="G7" s="239">
        <v>14.1</v>
      </c>
      <c r="H7" s="239">
        <v>20.4</v>
      </c>
      <c r="I7" s="239">
        <v>-39.1</v>
      </c>
      <c r="J7" s="240">
        <v>4.6</v>
      </c>
      <c r="K7" s="41"/>
      <c r="L7" s="41"/>
      <c r="M7" s="41"/>
      <c r="N7" s="41"/>
      <c r="R7" s="41"/>
    </row>
    <row r="8" spans="2:18" ht="15">
      <c r="B8" s="87" t="str">
        <f>'1.1'!B8</f>
        <v>2009Q4</v>
      </c>
      <c r="C8" s="49">
        <v>4.2</v>
      </c>
      <c r="D8" s="49">
        <v>5.3</v>
      </c>
      <c r="E8" s="49">
        <v>-11.4</v>
      </c>
      <c r="F8" s="233">
        <v>1.9</v>
      </c>
      <c r="G8" s="239">
        <v>15.8</v>
      </c>
      <c r="H8" s="239">
        <v>19.9</v>
      </c>
      <c r="I8" s="239">
        <v>-43</v>
      </c>
      <c r="J8" s="240">
        <v>7.3</v>
      </c>
      <c r="K8" s="41"/>
      <c r="L8" s="41"/>
      <c r="M8" s="41"/>
      <c r="N8" s="41"/>
      <c r="R8" s="41"/>
    </row>
    <row r="9" spans="2:18" ht="18.75" customHeight="1">
      <c r="B9" s="87" t="str">
        <f>'1.1'!B9</f>
        <v>2010Q1</v>
      </c>
      <c r="C9" s="49">
        <v>5.1</v>
      </c>
      <c r="D9" s="49">
        <v>3.2</v>
      </c>
      <c r="E9" s="49">
        <v>-10.5</v>
      </c>
      <c r="F9" s="233">
        <v>2.3</v>
      </c>
      <c r="G9" s="239">
        <v>19.5</v>
      </c>
      <c r="H9" s="239">
        <v>12.5</v>
      </c>
      <c r="I9" s="239">
        <v>-40.6</v>
      </c>
      <c r="J9" s="240">
        <v>8.7</v>
      </c>
      <c r="K9" s="41"/>
      <c r="L9" s="41"/>
      <c r="M9" s="41"/>
      <c r="N9" s="41"/>
      <c r="R9" s="41"/>
    </row>
    <row r="10" spans="2:18" ht="15">
      <c r="B10" s="87" t="str">
        <f>'1.1'!B10</f>
        <v>2010Q2</v>
      </c>
      <c r="C10" s="49">
        <v>3.8</v>
      </c>
      <c r="D10" s="49">
        <v>3</v>
      </c>
      <c r="E10" s="49">
        <v>-8.6</v>
      </c>
      <c r="F10" s="233">
        <v>1.8</v>
      </c>
      <c r="G10" s="239">
        <v>14.8</v>
      </c>
      <c r="H10" s="239">
        <v>11.8</v>
      </c>
      <c r="I10" s="239">
        <v>-33.7</v>
      </c>
      <c r="J10" s="240">
        <v>7.1</v>
      </c>
      <c r="K10" s="41"/>
      <c r="L10" s="41"/>
      <c r="M10" s="41"/>
      <c r="N10" s="41"/>
      <c r="R10" s="41"/>
    </row>
    <row r="11" spans="2:18" ht="15">
      <c r="B11" s="87" t="str">
        <f>'1.1'!B11</f>
        <v>2010Q3</v>
      </c>
      <c r="C11" s="49">
        <v>4.3</v>
      </c>
      <c r="D11" s="49">
        <v>1.8</v>
      </c>
      <c r="E11" s="49">
        <v>-9.4</v>
      </c>
      <c r="F11" s="233">
        <v>3.4</v>
      </c>
      <c r="G11" s="239">
        <v>16.6</v>
      </c>
      <c r="H11" s="239">
        <v>6.9</v>
      </c>
      <c r="I11" s="239">
        <v>-36.7</v>
      </c>
      <c r="J11" s="240">
        <v>13.1</v>
      </c>
      <c r="K11" s="41"/>
      <c r="L11" s="41"/>
      <c r="M11" s="41"/>
      <c r="N11" s="41"/>
      <c r="R11" s="41"/>
    </row>
    <row r="12" spans="2:18" ht="15">
      <c r="B12" s="87" t="str">
        <f>'1.1'!B12</f>
        <v>2010Q4</v>
      </c>
      <c r="C12" s="49">
        <v>3.5</v>
      </c>
      <c r="D12" s="49">
        <v>3.5</v>
      </c>
      <c r="E12" s="49">
        <v>-9.8</v>
      </c>
      <c r="F12" s="233">
        <v>2.8</v>
      </c>
      <c r="G12" s="239">
        <v>13.7</v>
      </c>
      <c r="H12" s="239">
        <v>13.8</v>
      </c>
      <c r="I12" s="239">
        <v>-38.3</v>
      </c>
      <c r="J12" s="240">
        <v>10.8</v>
      </c>
      <c r="K12" s="41"/>
      <c r="L12" s="41"/>
      <c r="M12" s="41"/>
      <c r="N12" s="41"/>
      <c r="R12" s="41"/>
    </row>
    <row r="13" spans="2:18" ht="18.75" customHeight="1">
      <c r="B13" s="87" t="str">
        <f>'1.1'!B13</f>
        <v>2011Q1</v>
      </c>
      <c r="C13" s="49">
        <v>2.1</v>
      </c>
      <c r="D13" s="49">
        <v>4.3</v>
      </c>
      <c r="E13" s="49">
        <v>-8.2</v>
      </c>
      <c r="F13" s="233">
        <v>1.9</v>
      </c>
      <c r="G13" s="239">
        <v>8.3</v>
      </c>
      <c r="H13" s="239">
        <v>17.2</v>
      </c>
      <c r="I13" s="239">
        <v>-33.1</v>
      </c>
      <c r="J13" s="240">
        <v>7.7</v>
      </c>
      <c r="K13" s="41"/>
      <c r="L13" s="41"/>
      <c r="M13" s="41"/>
      <c r="N13" s="41"/>
      <c r="R13" s="41"/>
    </row>
    <row r="14" spans="2:18" ht="15">
      <c r="B14" s="87" t="str">
        <f>'1.1'!B14</f>
        <v>2011Q2</v>
      </c>
      <c r="C14" s="49">
        <v>2</v>
      </c>
      <c r="D14" s="49">
        <v>5.2</v>
      </c>
      <c r="E14" s="49">
        <v>-7.4</v>
      </c>
      <c r="F14" s="233">
        <v>0.2</v>
      </c>
      <c r="G14" s="239">
        <v>8.1</v>
      </c>
      <c r="H14" s="239">
        <v>20.9</v>
      </c>
      <c r="I14" s="239">
        <v>-29.7</v>
      </c>
      <c r="J14" s="240">
        <v>0.7</v>
      </c>
      <c r="K14" s="41"/>
      <c r="L14" s="41"/>
      <c r="M14" s="41"/>
      <c r="N14" s="41"/>
      <c r="R14" s="41"/>
    </row>
    <row r="15" spans="2:18" ht="15">
      <c r="B15" s="87" t="str">
        <f>'1.1'!B15</f>
        <v>2011Q3</v>
      </c>
      <c r="C15" s="49">
        <v>2.2</v>
      </c>
      <c r="D15" s="49">
        <v>2.8</v>
      </c>
      <c r="E15" s="49">
        <v>-7.2</v>
      </c>
      <c r="F15" s="233">
        <v>2.2</v>
      </c>
      <c r="G15" s="239">
        <v>8.8</v>
      </c>
      <c r="H15" s="239">
        <v>11.5</v>
      </c>
      <c r="I15" s="239">
        <v>-29.2</v>
      </c>
      <c r="J15" s="240">
        <v>8.9</v>
      </c>
      <c r="K15" s="41"/>
      <c r="L15" s="41"/>
      <c r="M15" s="41"/>
      <c r="N15" s="41"/>
      <c r="R15" s="41"/>
    </row>
    <row r="16" spans="2:18" ht="15">
      <c r="B16" s="87" t="str">
        <f>'1.1'!B16</f>
        <v>2011Q4</v>
      </c>
      <c r="C16" s="49">
        <v>1.5</v>
      </c>
      <c r="D16" s="49">
        <v>3.6</v>
      </c>
      <c r="E16" s="49">
        <v>-7.3</v>
      </c>
      <c r="F16" s="233">
        <v>2.2</v>
      </c>
      <c r="G16" s="239">
        <v>6</v>
      </c>
      <c r="H16" s="239">
        <v>14.7</v>
      </c>
      <c r="I16" s="239">
        <v>-29.6</v>
      </c>
      <c r="J16" s="240">
        <v>8.9</v>
      </c>
      <c r="K16" s="41"/>
      <c r="L16" s="41"/>
      <c r="M16" s="41"/>
      <c r="N16" s="41"/>
      <c r="R16" s="41"/>
    </row>
    <row r="17" spans="2:18" ht="18.75" customHeight="1">
      <c r="B17" s="87" t="str">
        <f>'1.1'!B17</f>
        <v>2012Q1</v>
      </c>
      <c r="C17" s="49">
        <v>1.4</v>
      </c>
      <c r="D17" s="49">
        <v>3.3</v>
      </c>
      <c r="E17" s="49">
        <v>-8.1</v>
      </c>
      <c r="F17" s="233">
        <v>3.4</v>
      </c>
      <c r="G17" s="239">
        <v>5.7</v>
      </c>
      <c r="H17" s="239">
        <v>13.6</v>
      </c>
      <c r="I17" s="239">
        <v>-33.3</v>
      </c>
      <c r="J17" s="240">
        <v>14.1</v>
      </c>
      <c r="K17" s="41"/>
      <c r="L17" s="41"/>
      <c r="M17" s="41"/>
      <c r="N17" s="41"/>
      <c r="R17" s="41"/>
    </row>
    <row r="18" spans="2:18" ht="15">
      <c r="B18" s="87" t="str">
        <f>'1.1'!B18</f>
        <v>2012Q2</v>
      </c>
      <c r="C18" s="49">
        <v>2</v>
      </c>
      <c r="D18" s="49">
        <v>4.1</v>
      </c>
      <c r="E18" s="49">
        <v>-9.7</v>
      </c>
      <c r="F18" s="233">
        <v>3.6</v>
      </c>
      <c r="G18" s="239">
        <v>8.1</v>
      </c>
      <c r="H18" s="239">
        <v>16.9</v>
      </c>
      <c r="I18" s="239">
        <v>-39.7</v>
      </c>
      <c r="J18" s="240">
        <v>14.6</v>
      </c>
      <c r="K18" s="41"/>
      <c r="L18" s="41"/>
      <c r="M18" s="41"/>
      <c r="N18" s="41"/>
      <c r="R18" s="41"/>
    </row>
    <row r="19" spans="2:18" ht="15">
      <c r="B19" s="87" t="str">
        <f>'1.1'!B19</f>
        <v>2012Q3</v>
      </c>
      <c r="C19" s="49">
        <v>2.3</v>
      </c>
      <c r="D19" s="49">
        <v>1.1</v>
      </c>
      <c r="E19" s="49">
        <v>-7.2</v>
      </c>
      <c r="F19" s="233">
        <v>3.8</v>
      </c>
      <c r="G19" s="239">
        <v>9.5</v>
      </c>
      <c r="H19" s="239">
        <v>4.7</v>
      </c>
      <c r="I19" s="239">
        <v>-30</v>
      </c>
      <c r="J19" s="240">
        <v>15.7</v>
      </c>
      <c r="K19" s="41"/>
      <c r="L19" s="41"/>
      <c r="M19" s="41"/>
      <c r="N19" s="41"/>
      <c r="R19" s="41"/>
    </row>
    <row r="20" spans="2:18" ht="15">
      <c r="B20" s="87" t="str">
        <f>'1.1'!B20</f>
        <v>2012Q4</v>
      </c>
      <c r="C20" s="49">
        <v>0.4</v>
      </c>
      <c r="D20" s="49">
        <v>3</v>
      </c>
      <c r="E20" s="49">
        <v>-7.4</v>
      </c>
      <c r="F20" s="233">
        <v>4</v>
      </c>
      <c r="G20" s="239">
        <v>1.7</v>
      </c>
      <c r="H20" s="239">
        <v>12.6</v>
      </c>
      <c r="I20" s="239">
        <v>-30.9</v>
      </c>
      <c r="J20" s="240">
        <v>16.6</v>
      </c>
      <c r="K20" s="41"/>
      <c r="L20" s="41"/>
      <c r="M20" s="41"/>
      <c r="N20" s="41"/>
      <c r="R20" s="41"/>
    </row>
    <row r="21" spans="2:18" ht="18.75" customHeight="1">
      <c r="B21" s="87" t="str">
        <f>'1.1'!B21</f>
        <v>2013Q1</v>
      </c>
      <c r="C21" s="49">
        <v>-0.5</v>
      </c>
      <c r="D21" s="49">
        <v>0.8</v>
      </c>
      <c r="E21" s="49">
        <v>-4.6</v>
      </c>
      <c r="F21" s="233">
        <v>4</v>
      </c>
      <c r="G21" s="239">
        <v>-2.2</v>
      </c>
      <c r="H21" s="239">
        <v>3.5</v>
      </c>
      <c r="I21" s="239">
        <v>-19.2</v>
      </c>
      <c r="J21" s="240">
        <v>16.9</v>
      </c>
      <c r="K21" s="41"/>
      <c r="L21" s="41"/>
      <c r="M21" s="41"/>
      <c r="N21" s="41"/>
      <c r="R21" s="41"/>
    </row>
    <row r="22" spans="2:18" ht="15">
      <c r="B22" s="87" t="str">
        <f>'1.1'!B22</f>
        <v>2013Q2</v>
      </c>
      <c r="C22" s="49">
        <v>0.1</v>
      </c>
      <c r="D22" s="49">
        <v>1.5</v>
      </c>
      <c r="E22" s="49">
        <v>-3.8</v>
      </c>
      <c r="F22" s="233">
        <v>1.9</v>
      </c>
      <c r="G22" s="239">
        <v>0.4</v>
      </c>
      <c r="H22" s="239">
        <v>6.4</v>
      </c>
      <c r="I22" s="239">
        <v>-16.3</v>
      </c>
      <c r="J22" s="240">
        <v>8</v>
      </c>
      <c r="K22" s="41"/>
      <c r="L22" s="41"/>
      <c r="M22" s="41"/>
      <c r="N22" s="41"/>
      <c r="R22" s="41"/>
    </row>
    <row r="23" spans="2:18" ht="15">
      <c r="B23" s="87" t="str">
        <f>'1.1'!B23</f>
        <v>2013Q3</v>
      </c>
      <c r="C23" s="49">
        <v>0.4</v>
      </c>
      <c r="D23" s="49">
        <v>0.2</v>
      </c>
      <c r="E23" s="49">
        <v>-6.6</v>
      </c>
      <c r="F23" s="233">
        <v>5.6</v>
      </c>
      <c r="G23" s="239">
        <v>1.8</v>
      </c>
      <c r="H23" s="239">
        <v>0.8</v>
      </c>
      <c r="I23" s="239">
        <v>-28.6</v>
      </c>
      <c r="J23" s="240">
        <v>24.1</v>
      </c>
      <c r="K23" s="41"/>
      <c r="L23" s="41"/>
      <c r="M23" s="41"/>
      <c r="N23" s="41"/>
      <c r="R23" s="41"/>
    </row>
    <row r="24" spans="2:18" ht="15">
      <c r="B24" s="87" t="str">
        <f>'1.1'!B24</f>
        <v>2013Q4</v>
      </c>
      <c r="C24" s="49">
        <v>0</v>
      </c>
      <c r="D24" s="49">
        <v>0.6</v>
      </c>
      <c r="E24" s="49">
        <v>-6.3</v>
      </c>
      <c r="F24" s="233">
        <v>5.2</v>
      </c>
      <c r="G24" s="239">
        <v>-0.1</v>
      </c>
      <c r="H24" s="239">
        <v>2.7</v>
      </c>
      <c r="I24" s="239">
        <v>-27.3</v>
      </c>
      <c r="J24" s="240">
        <v>22.8</v>
      </c>
      <c r="K24" s="41"/>
      <c r="L24" s="41"/>
      <c r="M24" s="41"/>
      <c r="N24" s="41"/>
      <c r="R24" s="41"/>
    </row>
    <row r="25" spans="2:18" ht="18.75" customHeight="1">
      <c r="B25" s="87" t="str">
        <f>'1.1'!B25</f>
        <v>2014Q1</v>
      </c>
      <c r="C25" s="49">
        <v>-0.8</v>
      </c>
      <c r="D25" s="49">
        <v>1.2</v>
      </c>
      <c r="E25" s="49">
        <v>-5.6</v>
      </c>
      <c r="F25" s="233">
        <v>4.7</v>
      </c>
      <c r="G25" s="239">
        <v>-3.7</v>
      </c>
      <c r="H25" s="239">
        <v>5.3</v>
      </c>
      <c r="I25" s="239">
        <v>-24.8</v>
      </c>
      <c r="J25" s="240">
        <v>20.7</v>
      </c>
      <c r="K25" s="41"/>
      <c r="L25" s="41"/>
      <c r="M25" s="41"/>
      <c r="N25" s="41"/>
      <c r="R25" s="41"/>
    </row>
    <row r="26" spans="2:18" ht="15">
      <c r="B26" s="87" t="str">
        <f>'1.1'!B26</f>
        <v>2014Q2</v>
      </c>
      <c r="C26" s="49">
        <v>-0.5</v>
      </c>
      <c r="D26" s="49">
        <v>-0.2</v>
      </c>
      <c r="E26" s="49">
        <v>-5.2</v>
      </c>
      <c r="F26" s="233">
        <v>5.2</v>
      </c>
      <c r="G26" s="239">
        <v>-2.1</v>
      </c>
      <c r="H26" s="239">
        <v>-0.9</v>
      </c>
      <c r="I26" s="239">
        <v>-23.1</v>
      </c>
      <c r="J26" s="240">
        <v>23.4</v>
      </c>
      <c r="K26" s="41"/>
      <c r="L26" s="41"/>
      <c r="M26" s="41"/>
      <c r="N26" s="41"/>
      <c r="R26" s="41"/>
    </row>
    <row r="27" spans="2:18" ht="15">
      <c r="B27" s="87" t="str">
        <f>'1.1'!B27</f>
        <v>2014Q3</v>
      </c>
      <c r="C27" s="49">
        <v>1.4</v>
      </c>
      <c r="D27" s="49">
        <v>0</v>
      </c>
      <c r="E27" s="49">
        <v>-6.7</v>
      </c>
      <c r="F27" s="233">
        <v>4.6</v>
      </c>
      <c r="G27" s="239">
        <v>6.4</v>
      </c>
      <c r="H27" s="239">
        <v>0</v>
      </c>
      <c r="I27" s="239">
        <v>-30.3</v>
      </c>
      <c r="J27" s="240">
        <v>21</v>
      </c>
      <c r="K27" s="41"/>
      <c r="L27" s="41"/>
      <c r="M27" s="41"/>
      <c r="N27" s="41"/>
      <c r="R27" s="41"/>
    </row>
    <row r="28" spans="2:18" ht="15">
      <c r="B28" s="87" t="str">
        <f>'1.1'!B28</f>
        <v>2014Q4</v>
      </c>
      <c r="C28" s="49">
        <v>-1.9</v>
      </c>
      <c r="D28" s="49">
        <v>0.7</v>
      </c>
      <c r="E28" s="49">
        <v>-3.8</v>
      </c>
      <c r="F28" s="233">
        <v>4.3</v>
      </c>
      <c r="G28" s="239">
        <v>-8.6</v>
      </c>
      <c r="H28" s="239">
        <v>3.4</v>
      </c>
      <c r="I28" s="239">
        <v>-17.3</v>
      </c>
      <c r="J28" s="240">
        <v>19.6</v>
      </c>
      <c r="K28" s="41"/>
      <c r="L28" s="41"/>
      <c r="M28" s="41"/>
      <c r="N28" s="41"/>
      <c r="R28" s="41"/>
    </row>
    <row r="29" spans="2:18" ht="18.75" customHeight="1">
      <c r="B29" s="87" t="str">
        <f>'1.1'!B29</f>
        <v>2015Q1</v>
      </c>
      <c r="C29" s="49">
        <v>-3.3</v>
      </c>
      <c r="D29" s="49">
        <v>1</v>
      </c>
      <c r="E29" s="49">
        <v>-2.3</v>
      </c>
      <c r="F29" s="233">
        <v>4</v>
      </c>
      <c r="G29" s="239">
        <v>-15.2</v>
      </c>
      <c r="H29" s="239">
        <v>4.6</v>
      </c>
      <c r="I29" s="239">
        <v>-10.6</v>
      </c>
      <c r="J29" s="240">
        <v>18.3</v>
      </c>
      <c r="K29" s="41"/>
      <c r="L29" s="41"/>
      <c r="M29" s="41"/>
      <c r="N29" s="41"/>
      <c r="R29" s="41"/>
    </row>
    <row r="30" spans="2:18" ht="15">
      <c r="B30" s="87" t="str">
        <f>'1.1'!B30</f>
        <v>2015Q2</v>
      </c>
      <c r="C30" s="49">
        <v>-1</v>
      </c>
      <c r="D30" s="49">
        <v>1.2</v>
      </c>
      <c r="E30" s="49">
        <v>-4.6</v>
      </c>
      <c r="F30" s="233">
        <v>3.7</v>
      </c>
      <c r="G30" s="239">
        <v>-4.4</v>
      </c>
      <c r="H30" s="239">
        <v>5.8</v>
      </c>
      <c r="I30" s="239">
        <v>-21.4</v>
      </c>
      <c r="J30" s="240">
        <v>17.1</v>
      </c>
      <c r="K30" s="41"/>
      <c r="L30" s="41"/>
      <c r="M30" s="41"/>
      <c r="N30" s="41"/>
      <c r="R30" s="41"/>
    </row>
    <row r="31" spans="2:18" ht="15">
      <c r="B31" s="87" t="str">
        <f>'1.1'!B31</f>
        <v>2015Q3</v>
      </c>
      <c r="C31" s="49">
        <v>-1.2</v>
      </c>
      <c r="D31" s="49">
        <v>1.5</v>
      </c>
      <c r="E31" s="49">
        <v>-4.3</v>
      </c>
      <c r="F31" s="233">
        <v>3.3</v>
      </c>
      <c r="G31" s="239">
        <v>-5.7</v>
      </c>
      <c r="H31" s="239">
        <v>7</v>
      </c>
      <c r="I31" s="239">
        <v>-20</v>
      </c>
      <c r="J31" s="240">
        <v>15.7</v>
      </c>
      <c r="K31" s="41"/>
      <c r="L31" s="41"/>
      <c r="M31" s="41"/>
      <c r="N31" s="41"/>
      <c r="R31" s="41"/>
    </row>
    <row r="32" spans="2:18" ht="15">
      <c r="B32" s="87" t="str">
        <f>'1.1'!B32</f>
        <v>2015Q4</v>
      </c>
      <c r="C32" s="49">
        <v>-1.4</v>
      </c>
      <c r="D32" s="49">
        <v>1.6</v>
      </c>
      <c r="E32" s="49">
        <v>-3.9</v>
      </c>
      <c r="F32" s="233">
        <v>3</v>
      </c>
      <c r="G32" s="239">
        <v>-6.5</v>
      </c>
      <c r="H32" s="239">
        <v>7.6</v>
      </c>
      <c r="I32" s="239">
        <v>-18.3</v>
      </c>
      <c r="J32" s="240">
        <v>14.3</v>
      </c>
      <c r="K32" s="41"/>
      <c r="L32" s="41"/>
      <c r="M32" s="41"/>
      <c r="N32" s="41"/>
      <c r="R32" s="41"/>
    </row>
    <row r="33" spans="2:18" ht="18.75" customHeight="1">
      <c r="B33" s="87" t="str">
        <f>'1.1'!B33</f>
        <v>2016Q1</v>
      </c>
      <c r="C33" s="49">
        <v>-1.7</v>
      </c>
      <c r="D33" s="49">
        <v>1.5</v>
      </c>
      <c r="E33" s="49">
        <v>-3.4</v>
      </c>
      <c r="F33" s="233">
        <v>3</v>
      </c>
      <c r="G33" s="239">
        <v>-8.1</v>
      </c>
      <c r="H33" s="239">
        <v>7.1</v>
      </c>
      <c r="I33" s="239">
        <v>-16.1</v>
      </c>
      <c r="J33" s="240">
        <v>14.1</v>
      </c>
      <c r="K33" s="41"/>
      <c r="L33" s="41"/>
      <c r="M33" s="41"/>
      <c r="N33" s="41"/>
      <c r="R33" s="41"/>
    </row>
    <row r="34" spans="2:18" ht="15">
      <c r="B34" s="87" t="str">
        <f>'1.1'!B34</f>
        <v>2016Q2</v>
      </c>
      <c r="C34" s="49">
        <v>-1.9</v>
      </c>
      <c r="D34" s="49">
        <v>1.1</v>
      </c>
      <c r="E34" s="49">
        <v>-2.7</v>
      </c>
      <c r="F34" s="233">
        <v>2.9</v>
      </c>
      <c r="G34" s="239">
        <v>-9.3</v>
      </c>
      <c r="H34" s="239">
        <v>5.3</v>
      </c>
      <c r="I34" s="239">
        <v>-13.1</v>
      </c>
      <c r="J34" s="240">
        <v>14.1</v>
      </c>
      <c r="K34" s="41"/>
      <c r="L34" s="41"/>
      <c r="M34" s="41"/>
      <c r="N34" s="41"/>
      <c r="R34" s="41"/>
    </row>
    <row r="35" spans="2:18" ht="15">
      <c r="B35" s="87" t="str">
        <f>'1.1'!B35</f>
        <v>2016Q3</v>
      </c>
      <c r="C35" s="49">
        <v>-2.2</v>
      </c>
      <c r="D35" s="49">
        <v>1</v>
      </c>
      <c r="E35" s="49">
        <v>-2.2</v>
      </c>
      <c r="F35" s="233">
        <v>2.9</v>
      </c>
      <c r="G35" s="239">
        <v>-10.8</v>
      </c>
      <c r="H35" s="239">
        <v>4.7</v>
      </c>
      <c r="I35" s="239">
        <v>-10.9</v>
      </c>
      <c r="J35" s="240">
        <v>14</v>
      </c>
      <c r="K35" s="41"/>
      <c r="L35" s="41"/>
      <c r="M35" s="41"/>
      <c r="N35" s="41"/>
      <c r="R35" s="41"/>
    </row>
    <row r="36" spans="2:18" ht="15">
      <c r="B36" s="87" t="str">
        <f>'1.1'!B36</f>
        <v>2016Q4</v>
      </c>
      <c r="C36" s="49">
        <v>-2.4</v>
      </c>
      <c r="D36" s="49">
        <v>0.8</v>
      </c>
      <c r="E36" s="49">
        <v>-1.8</v>
      </c>
      <c r="F36" s="233">
        <v>2.8</v>
      </c>
      <c r="G36" s="239">
        <v>-11.6</v>
      </c>
      <c r="H36" s="239">
        <v>3.8</v>
      </c>
      <c r="I36" s="239">
        <v>-8.9</v>
      </c>
      <c r="J36" s="240">
        <v>13.7</v>
      </c>
      <c r="K36" s="41"/>
      <c r="L36" s="41"/>
      <c r="M36" s="41"/>
      <c r="N36" s="41"/>
      <c r="R36" s="41"/>
    </row>
    <row r="37" spans="2:18" ht="18.75" customHeight="1">
      <c r="B37" s="87" t="str">
        <f>'1.1'!B37</f>
        <v>2017Q1</v>
      </c>
      <c r="C37" s="49">
        <v>-2.6</v>
      </c>
      <c r="D37" s="49">
        <v>0.7</v>
      </c>
      <c r="E37" s="49">
        <v>-1.4</v>
      </c>
      <c r="F37" s="233">
        <v>2.7</v>
      </c>
      <c r="G37" s="239">
        <v>-12.7</v>
      </c>
      <c r="H37" s="239">
        <v>3.6</v>
      </c>
      <c r="I37" s="239">
        <v>-7.1</v>
      </c>
      <c r="J37" s="240">
        <v>13.2</v>
      </c>
      <c r="K37" s="41"/>
      <c r="L37" s="41"/>
      <c r="M37" s="41"/>
      <c r="N37" s="41"/>
      <c r="R37" s="41"/>
    </row>
    <row r="38" spans="2:18" ht="15">
      <c r="B38" s="87" t="str">
        <f>'1.1'!B38</f>
        <v>2017Q2</v>
      </c>
      <c r="C38" s="49">
        <v>-2.6</v>
      </c>
      <c r="D38" s="49">
        <v>0.5</v>
      </c>
      <c r="E38" s="49">
        <v>-1.1</v>
      </c>
      <c r="F38" s="233">
        <v>2.5</v>
      </c>
      <c r="G38" s="239">
        <v>-12.9</v>
      </c>
      <c r="H38" s="239">
        <v>2.5</v>
      </c>
      <c r="I38" s="239">
        <v>-5.3</v>
      </c>
      <c r="J38" s="240">
        <v>12.8</v>
      </c>
      <c r="K38" s="41"/>
      <c r="L38" s="41"/>
      <c r="M38" s="41"/>
      <c r="N38" s="41"/>
      <c r="R38" s="41"/>
    </row>
    <row r="39" spans="2:18" ht="15">
      <c r="B39" s="87" t="str">
        <f>'1.1'!B39</f>
        <v>2017Q3</v>
      </c>
      <c r="C39" s="49">
        <v>-2.7</v>
      </c>
      <c r="D39" s="49">
        <v>0.4</v>
      </c>
      <c r="E39" s="49">
        <v>-0.8</v>
      </c>
      <c r="F39" s="233">
        <v>2.4</v>
      </c>
      <c r="G39" s="239">
        <v>-13.6</v>
      </c>
      <c r="H39" s="239">
        <v>2.1</v>
      </c>
      <c r="I39" s="239">
        <v>-3.9</v>
      </c>
      <c r="J39" s="240">
        <v>12.4</v>
      </c>
      <c r="K39" s="41"/>
      <c r="L39" s="41"/>
      <c r="M39" s="41"/>
      <c r="N39" s="41"/>
      <c r="R39" s="41"/>
    </row>
    <row r="40" spans="2:18" ht="15">
      <c r="B40" s="87" t="str">
        <f>'1.1'!B40</f>
        <v>2017Q4</v>
      </c>
      <c r="C40" s="49">
        <v>-2.7</v>
      </c>
      <c r="D40" s="49">
        <v>0.3</v>
      </c>
      <c r="E40" s="49">
        <v>-0.5</v>
      </c>
      <c r="F40" s="233">
        <v>2.4</v>
      </c>
      <c r="G40" s="239">
        <v>-13.9</v>
      </c>
      <c r="H40" s="239">
        <v>1.4</v>
      </c>
      <c r="I40" s="239">
        <v>-2.6</v>
      </c>
      <c r="J40" s="240">
        <v>12.1</v>
      </c>
      <c r="K40" s="41"/>
      <c r="L40" s="41"/>
      <c r="M40" s="41"/>
      <c r="N40" s="41"/>
      <c r="R40" s="41"/>
    </row>
    <row r="41" spans="2:18" ht="18.75" customHeight="1">
      <c r="B41" s="87" t="str">
        <f>'1.1'!B41</f>
        <v>2018Q1</v>
      </c>
      <c r="C41" s="49">
        <v>-2.8</v>
      </c>
      <c r="D41" s="49">
        <v>0.2</v>
      </c>
      <c r="E41" s="49">
        <v>-0.3</v>
      </c>
      <c r="F41" s="233">
        <v>2.3</v>
      </c>
      <c r="G41" s="239">
        <v>-14.6</v>
      </c>
      <c r="H41" s="239">
        <v>1.1</v>
      </c>
      <c r="I41" s="239">
        <v>-1.3</v>
      </c>
      <c r="J41" s="240">
        <v>11.9</v>
      </c>
      <c r="K41" s="41"/>
      <c r="L41" s="41"/>
      <c r="M41" s="41"/>
      <c r="N41" s="41"/>
      <c r="R41" s="41"/>
    </row>
    <row r="42" spans="2:18" ht="15">
      <c r="B42" s="87" t="str">
        <f>'1.1'!B42</f>
        <v>2018Q2</v>
      </c>
      <c r="C42" s="49">
        <v>-2.9</v>
      </c>
      <c r="D42" s="49">
        <v>0</v>
      </c>
      <c r="E42" s="49">
        <v>0</v>
      </c>
      <c r="F42" s="233">
        <v>2.3</v>
      </c>
      <c r="G42" s="239">
        <v>-15</v>
      </c>
      <c r="H42" s="239">
        <v>0.2</v>
      </c>
      <c r="I42" s="239">
        <v>0.1</v>
      </c>
      <c r="J42" s="240">
        <v>11.8</v>
      </c>
      <c r="K42" s="41"/>
      <c r="L42" s="41"/>
      <c r="M42" s="41"/>
      <c r="N42" s="41"/>
      <c r="R42" s="41"/>
    </row>
    <row r="43" spans="2:18" ht="15">
      <c r="B43" s="87" t="str">
        <f>'1.1'!B43</f>
        <v>2018Q3</v>
      </c>
      <c r="C43" s="49">
        <v>-3</v>
      </c>
      <c r="D43" s="49">
        <v>0</v>
      </c>
      <c r="E43" s="49">
        <v>0.2</v>
      </c>
      <c r="F43" s="233">
        <v>2.2</v>
      </c>
      <c r="G43" s="239">
        <v>-15.7</v>
      </c>
      <c r="H43" s="239">
        <v>0</v>
      </c>
      <c r="I43" s="239">
        <v>1.1</v>
      </c>
      <c r="J43" s="240">
        <v>11.6</v>
      </c>
      <c r="K43" s="41"/>
      <c r="L43" s="41"/>
      <c r="M43" s="41"/>
      <c r="N43" s="41"/>
      <c r="R43" s="41"/>
    </row>
    <row r="44" spans="2:18" ht="15">
      <c r="B44" s="87" t="str">
        <f>'1.1'!B44</f>
        <v>2018Q4</v>
      </c>
      <c r="C44" s="49">
        <v>-2.9</v>
      </c>
      <c r="D44" s="49">
        <v>-0.2</v>
      </c>
      <c r="E44" s="49">
        <v>0.4</v>
      </c>
      <c r="F44" s="233">
        <v>2.1</v>
      </c>
      <c r="G44" s="239">
        <v>-15.7</v>
      </c>
      <c r="H44" s="239">
        <v>-0.9</v>
      </c>
      <c r="I44" s="239">
        <v>2.1</v>
      </c>
      <c r="J44" s="240">
        <v>11.4</v>
      </c>
      <c r="K44" s="41"/>
      <c r="L44" s="41"/>
      <c r="M44" s="41"/>
      <c r="N44" s="41"/>
      <c r="R44" s="41"/>
    </row>
    <row r="45" spans="2:18" ht="18.75" customHeight="1">
      <c r="B45" s="87" t="str">
        <f>'1.1'!B45</f>
        <v>2019Q1</v>
      </c>
      <c r="C45" s="49">
        <v>-3</v>
      </c>
      <c r="D45" s="49">
        <v>-0.2</v>
      </c>
      <c r="E45" s="49">
        <v>0.6</v>
      </c>
      <c r="F45" s="233">
        <v>2.1</v>
      </c>
      <c r="G45" s="344">
        <v>-16.3</v>
      </c>
      <c r="H45" s="239">
        <v>-1.2</v>
      </c>
      <c r="I45" s="239">
        <v>3.2</v>
      </c>
      <c r="J45" s="240">
        <v>11.2</v>
      </c>
      <c r="K45" s="41"/>
      <c r="L45" s="41"/>
      <c r="M45" s="41"/>
      <c r="N45" s="41"/>
      <c r="R45" s="41"/>
    </row>
    <row r="46" spans="2:18" ht="18.75" customHeight="1">
      <c r="B46" s="87" t="str">
        <f>'1.1'!B46</f>
        <v>2019Q2</v>
      </c>
      <c r="C46" s="49">
        <v>-3</v>
      </c>
      <c r="D46" s="49">
        <v>-0.4</v>
      </c>
      <c r="E46" s="49">
        <v>0.8</v>
      </c>
      <c r="F46" s="233">
        <v>2</v>
      </c>
      <c r="G46" s="344">
        <v>-16.5</v>
      </c>
      <c r="H46" s="239">
        <v>-2.1</v>
      </c>
      <c r="I46" s="239">
        <v>4.5</v>
      </c>
      <c r="J46" s="240">
        <v>11</v>
      </c>
      <c r="K46" s="41"/>
      <c r="L46" s="41"/>
      <c r="M46" s="41"/>
      <c r="N46" s="41"/>
      <c r="R46" s="41"/>
    </row>
    <row r="47" spans="2:18" ht="18.75" customHeight="1">
      <c r="B47" s="87" t="str">
        <f>'1.1'!B47</f>
        <v>2019Q3</v>
      </c>
      <c r="C47" s="49">
        <v>-3.1</v>
      </c>
      <c r="D47" s="49">
        <v>-0.4</v>
      </c>
      <c r="E47" s="49">
        <v>1</v>
      </c>
      <c r="F47" s="233">
        <v>2</v>
      </c>
      <c r="G47" s="344">
        <v>-17.2</v>
      </c>
      <c r="H47" s="239">
        <v>-2.3</v>
      </c>
      <c r="I47" s="239">
        <v>5.7</v>
      </c>
      <c r="J47" s="240">
        <v>10.7</v>
      </c>
      <c r="K47" s="41"/>
      <c r="L47" s="41"/>
      <c r="M47" s="41"/>
      <c r="N47" s="41"/>
      <c r="R47" s="41"/>
    </row>
    <row r="48" spans="2:18" ht="18.75" customHeight="1">
      <c r="B48" s="87" t="str">
        <f>'1.1'!B48</f>
        <v>2019Q4</v>
      </c>
      <c r="C48" s="49">
        <v>-3.1</v>
      </c>
      <c r="D48" s="49">
        <v>-0.5</v>
      </c>
      <c r="E48" s="49">
        <v>1.2</v>
      </c>
      <c r="F48" s="233">
        <v>1.9</v>
      </c>
      <c r="G48" s="344">
        <v>-17.5</v>
      </c>
      <c r="H48" s="239">
        <v>-3</v>
      </c>
      <c r="I48" s="239">
        <v>7</v>
      </c>
      <c r="J48" s="240">
        <v>10.5</v>
      </c>
      <c r="K48" s="41"/>
      <c r="L48" s="41"/>
      <c r="M48" s="41"/>
      <c r="N48" s="41"/>
      <c r="R48" s="41"/>
    </row>
    <row r="49" spans="2:18" ht="18.75" customHeight="1">
      <c r="B49" s="171" t="str">
        <f>'1.1'!B49</f>
        <v>2020Q1</v>
      </c>
      <c r="C49" s="172">
        <v>-3.2</v>
      </c>
      <c r="D49" s="172">
        <v>-0.7</v>
      </c>
      <c r="E49" s="172">
        <v>1.5</v>
      </c>
      <c r="F49" s="234">
        <v>1.8</v>
      </c>
      <c r="G49" s="274">
        <v>-18</v>
      </c>
      <c r="H49" s="243">
        <v>-3.7</v>
      </c>
      <c r="I49" s="243">
        <v>8.3</v>
      </c>
      <c r="J49" s="244">
        <v>10.3</v>
      </c>
      <c r="K49" s="41"/>
      <c r="L49" s="41"/>
      <c r="M49" s="41"/>
      <c r="N49" s="41"/>
      <c r="R49" s="41"/>
    </row>
    <row r="50" spans="2:18" ht="15">
      <c r="B50" s="257">
        <f>'1.1'!B50</f>
        <v>2009</v>
      </c>
      <c r="C50" s="49">
        <v>3.3</v>
      </c>
      <c r="D50" s="49">
        <v>4.7</v>
      </c>
      <c r="E50" s="49">
        <v>-10.7</v>
      </c>
      <c r="F50" s="273">
        <v>2.7</v>
      </c>
      <c r="G50" s="239">
        <v>48.4</v>
      </c>
      <c r="H50" s="239">
        <v>70</v>
      </c>
      <c r="I50" s="239">
        <v>-158.9</v>
      </c>
      <c r="J50" s="242">
        <v>40.5</v>
      </c>
      <c r="K50" s="41"/>
      <c r="L50" s="41"/>
      <c r="M50" s="41"/>
      <c r="N50" s="41"/>
      <c r="R50" s="41"/>
    </row>
    <row r="51" spans="2:18" ht="15">
      <c r="B51" s="257">
        <f>'1.1'!B51</f>
        <v>2010</v>
      </c>
      <c r="C51" s="49">
        <v>4.1</v>
      </c>
      <c r="D51" s="49">
        <v>2.9</v>
      </c>
      <c r="E51" s="49">
        <v>-9.6</v>
      </c>
      <c r="F51" s="233">
        <v>2.5</v>
      </c>
      <c r="G51" s="239">
        <v>64.6</v>
      </c>
      <c r="H51" s="239">
        <v>45.1</v>
      </c>
      <c r="I51" s="239">
        <v>-149.3</v>
      </c>
      <c r="J51" s="240">
        <v>39.7</v>
      </c>
      <c r="K51" s="41"/>
      <c r="L51" s="41"/>
      <c r="M51" s="41"/>
      <c r="N51" s="41"/>
      <c r="R51" s="41"/>
    </row>
    <row r="52" spans="2:18" ht="15">
      <c r="B52" s="257">
        <f>'1.1'!B52</f>
        <v>2011</v>
      </c>
      <c r="C52" s="49">
        <v>1.9</v>
      </c>
      <c r="D52" s="49">
        <v>4</v>
      </c>
      <c r="E52" s="49">
        <v>-7.5</v>
      </c>
      <c r="F52" s="233">
        <v>1.6</v>
      </c>
      <c r="G52" s="239">
        <v>31.2</v>
      </c>
      <c r="H52" s="239">
        <v>64.2</v>
      </c>
      <c r="I52" s="239">
        <v>-121.7</v>
      </c>
      <c r="J52" s="240">
        <v>26.2</v>
      </c>
      <c r="K52" s="41"/>
      <c r="L52" s="41"/>
      <c r="M52" s="41"/>
      <c r="N52" s="41"/>
      <c r="R52" s="41"/>
    </row>
    <row r="53" spans="2:18" ht="15">
      <c r="B53" s="257">
        <f>'1.1'!B53</f>
        <v>2012</v>
      </c>
      <c r="C53" s="49">
        <v>1.5</v>
      </c>
      <c r="D53" s="49">
        <v>2.9</v>
      </c>
      <c r="E53" s="49">
        <v>-8.1</v>
      </c>
      <c r="F53" s="233">
        <v>3.7</v>
      </c>
      <c r="G53" s="239">
        <v>25</v>
      </c>
      <c r="H53" s="239">
        <v>47.8</v>
      </c>
      <c r="I53" s="239">
        <v>-133.9</v>
      </c>
      <c r="J53" s="240">
        <v>61.1</v>
      </c>
      <c r="K53" s="41"/>
      <c r="L53" s="41"/>
      <c r="M53" s="41"/>
      <c r="N53" s="41"/>
      <c r="R53" s="41"/>
    </row>
    <row r="54" spans="2:18" ht="15">
      <c r="B54" s="257">
        <f>'1.1'!B54</f>
        <v>2013</v>
      </c>
      <c r="C54" s="49">
        <v>0</v>
      </c>
      <c r="D54" s="49">
        <v>0.8</v>
      </c>
      <c r="E54" s="49">
        <v>-5.3</v>
      </c>
      <c r="F54" s="233">
        <v>4.2</v>
      </c>
      <c r="G54" s="239">
        <v>-0.1</v>
      </c>
      <c r="H54" s="239">
        <v>13.3</v>
      </c>
      <c r="I54" s="239">
        <v>-91.5</v>
      </c>
      <c r="J54" s="240">
        <v>71.9</v>
      </c>
      <c r="K54" s="41"/>
      <c r="L54" s="41"/>
      <c r="M54" s="41"/>
      <c r="N54" s="41"/>
      <c r="R54" s="41"/>
    </row>
    <row r="55" spans="2:18" ht="15">
      <c r="B55" s="257">
        <f>'1.1'!B55</f>
        <v>2014</v>
      </c>
      <c r="C55" s="49">
        <v>-0.4</v>
      </c>
      <c r="D55" s="49">
        <v>0.4</v>
      </c>
      <c r="E55" s="49">
        <v>-5.3</v>
      </c>
      <c r="F55" s="233">
        <v>4.7</v>
      </c>
      <c r="G55" s="239">
        <v>-8.1</v>
      </c>
      <c r="H55" s="239">
        <v>7.8</v>
      </c>
      <c r="I55" s="239">
        <v>-95.5</v>
      </c>
      <c r="J55" s="240">
        <v>84.7</v>
      </c>
      <c r="K55" s="41"/>
      <c r="L55" s="41"/>
      <c r="M55" s="41"/>
      <c r="N55" s="41"/>
      <c r="R55" s="41"/>
    </row>
    <row r="56" spans="2:18" ht="15">
      <c r="B56" s="257">
        <f>'1.1'!B56</f>
        <v>2015</v>
      </c>
      <c r="C56" s="49">
        <v>-1.7</v>
      </c>
      <c r="D56" s="49">
        <v>1.3</v>
      </c>
      <c r="E56" s="49">
        <v>-3.8</v>
      </c>
      <c r="F56" s="233">
        <v>3.5</v>
      </c>
      <c r="G56" s="239">
        <v>-31.8</v>
      </c>
      <c r="H56" s="239">
        <v>24.9</v>
      </c>
      <c r="I56" s="239">
        <v>-70.3</v>
      </c>
      <c r="J56" s="240">
        <v>65.4</v>
      </c>
      <c r="K56" s="41"/>
      <c r="L56" s="41"/>
      <c r="M56" s="41"/>
      <c r="N56" s="41"/>
      <c r="R56" s="41"/>
    </row>
    <row r="57" spans="2:18" ht="15">
      <c r="B57" s="257">
        <f>'1.1'!B57</f>
        <v>2016</v>
      </c>
      <c r="C57" s="49">
        <v>-2.1</v>
      </c>
      <c r="D57" s="49">
        <v>1.1</v>
      </c>
      <c r="E57" s="49">
        <v>-2.5</v>
      </c>
      <c r="F57" s="233">
        <v>2.9</v>
      </c>
      <c r="G57" s="239">
        <v>-39.8</v>
      </c>
      <c r="H57" s="239">
        <v>20.9</v>
      </c>
      <c r="I57" s="239">
        <v>-49</v>
      </c>
      <c r="J57" s="240">
        <v>56</v>
      </c>
      <c r="K57" s="41"/>
      <c r="L57" s="41"/>
      <c r="M57" s="41"/>
      <c r="N57" s="41"/>
      <c r="R57" s="41"/>
    </row>
    <row r="58" spans="2:18" ht="15">
      <c r="B58" s="257">
        <f>'1.1'!B58</f>
        <v>2017</v>
      </c>
      <c r="C58" s="49">
        <v>-2.6</v>
      </c>
      <c r="D58" s="49">
        <v>0.5</v>
      </c>
      <c r="E58" s="49">
        <v>-0.9</v>
      </c>
      <c r="F58" s="233">
        <v>2.5</v>
      </c>
      <c r="G58" s="239">
        <v>-53.2</v>
      </c>
      <c r="H58" s="239">
        <v>9.6</v>
      </c>
      <c r="I58" s="239">
        <v>-18.9</v>
      </c>
      <c r="J58" s="240">
        <v>50.5</v>
      </c>
      <c r="K58" s="41"/>
      <c r="L58" s="41"/>
      <c r="M58" s="41"/>
      <c r="N58" s="41"/>
      <c r="R58" s="41"/>
    </row>
    <row r="59" spans="2:18" ht="15">
      <c r="B59" s="257">
        <f>'1.1'!B59</f>
        <v>2018</v>
      </c>
      <c r="C59" s="49">
        <v>-2.9</v>
      </c>
      <c r="D59" s="49">
        <v>0</v>
      </c>
      <c r="E59" s="49">
        <v>0.1</v>
      </c>
      <c r="F59" s="233">
        <v>2.2</v>
      </c>
      <c r="G59" s="344">
        <v>-61.1</v>
      </c>
      <c r="H59" s="239">
        <v>0.4</v>
      </c>
      <c r="I59" s="239">
        <v>1.9</v>
      </c>
      <c r="J59" s="240">
        <v>46.7</v>
      </c>
      <c r="K59" s="41"/>
      <c r="L59" s="41"/>
      <c r="M59" s="41"/>
      <c r="N59" s="41"/>
      <c r="R59" s="41"/>
    </row>
    <row r="60" spans="2:18" ht="15">
      <c r="B60" s="262">
        <f>'1.1'!B60</f>
        <v>2019</v>
      </c>
      <c r="C60" s="192">
        <v>-3.1</v>
      </c>
      <c r="D60" s="192">
        <v>-0.4</v>
      </c>
      <c r="E60" s="192">
        <v>0.9</v>
      </c>
      <c r="F60" s="235">
        <v>2</v>
      </c>
      <c r="G60" s="274">
        <v>-67.5</v>
      </c>
      <c r="H60" s="243">
        <v>-8.5</v>
      </c>
      <c r="I60" s="243">
        <v>20.4</v>
      </c>
      <c r="J60" s="244">
        <v>43.5</v>
      </c>
      <c r="K60" s="41"/>
      <c r="L60" s="41"/>
      <c r="M60" s="41"/>
      <c r="N60" s="41"/>
      <c r="R60" s="41"/>
    </row>
    <row r="61" spans="2:18" ht="15">
      <c r="B61" s="257" t="str">
        <f>'1.1'!B61</f>
        <v>2009/10</v>
      </c>
      <c r="C61" s="49">
        <v>4.2</v>
      </c>
      <c r="D61" s="49">
        <v>4.1</v>
      </c>
      <c r="E61" s="49">
        <v>-10.6</v>
      </c>
      <c r="F61" s="233">
        <v>2.2</v>
      </c>
      <c r="G61" s="239">
        <v>63.7</v>
      </c>
      <c r="H61" s="239">
        <v>61.9</v>
      </c>
      <c r="I61" s="239">
        <v>-159.2</v>
      </c>
      <c r="J61" s="242">
        <v>33.7</v>
      </c>
      <c r="K61" s="41"/>
      <c r="L61" s="41"/>
      <c r="M61" s="41"/>
      <c r="N61" s="41"/>
      <c r="R61" s="41"/>
    </row>
    <row r="62" spans="2:18" ht="15">
      <c r="B62" s="257" t="str">
        <f>'1.1'!B62</f>
        <v>2010/11</v>
      </c>
      <c r="C62" s="49">
        <v>3.4</v>
      </c>
      <c r="D62" s="49">
        <v>3.2</v>
      </c>
      <c r="E62" s="49">
        <v>-9</v>
      </c>
      <c r="F62" s="233">
        <v>2.5</v>
      </c>
      <c r="G62" s="239">
        <v>53.4</v>
      </c>
      <c r="H62" s="239">
        <v>49.8</v>
      </c>
      <c r="I62" s="239">
        <v>-141.9</v>
      </c>
      <c r="J62" s="240">
        <v>38.7</v>
      </c>
      <c r="K62" s="41"/>
      <c r="L62" s="41"/>
      <c r="M62" s="41"/>
      <c r="N62" s="41"/>
      <c r="R62" s="41"/>
    </row>
    <row r="63" spans="2:18" ht="15">
      <c r="B63" s="257" t="str">
        <f>'1.1'!B63</f>
        <v>2011/12</v>
      </c>
      <c r="C63" s="49">
        <v>1.8</v>
      </c>
      <c r="D63" s="49">
        <v>3.7</v>
      </c>
      <c r="E63" s="49">
        <v>-7.5</v>
      </c>
      <c r="F63" s="233">
        <v>2</v>
      </c>
      <c r="G63" s="239">
        <v>28.6</v>
      </c>
      <c r="H63" s="239">
        <v>60.6</v>
      </c>
      <c r="I63" s="239">
        <v>-121.9</v>
      </c>
      <c r="J63" s="240">
        <v>32.6</v>
      </c>
      <c r="K63" s="41"/>
      <c r="L63" s="41"/>
      <c r="M63" s="41"/>
      <c r="N63" s="41"/>
      <c r="R63" s="41"/>
    </row>
    <row r="64" spans="2:18" ht="15">
      <c r="B64" s="257" t="str">
        <f>'1.1'!B64</f>
        <v>2012/13</v>
      </c>
      <c r="C64" s="49">
        <v>1</v>
      </c>
      <c r="D64" s="49">
        <v>2.3</v>
      </c>
      <c r="E64" s="49">
        <v>-7.2</v>
      </c>
      <c r="F64" s="233">
        <v>3.8</v>
      </c>
      <c r="G64" s="239">
        <v>17.1</v>
      </c>
      <c r="H64" s="239">
        <v>37.7</v>
      </c>
      <c r="I64" s="239">
        <v>-119.8</v>
      </c>
      <c r="J64" s="240">
        <v>63.9</v>
      </c>
      <c r="K64" s="41"/>
      <c r="L64" s="41"/>
      <c r="M64" s="41"/>
      <c r="N64" s="41"/>
      <c r="R64" s="41"/>
    </row>
    <row r="65" spans="2:18" ht="15">
      <c r="B65" s="257" t="str">
        <f>'1.1'!B65</f>
        <v>2013/14</v>
      </c>
      <c r="C65" s="49">
        <v>-0.1</v>
      </c>
      <c r="D65" s="49">
        <v>0.9</v>
      </c>
      <c r="E65" s="49">
        <v>-5.6</v>
      </c>
      <c r="F65" s="233">
        <v>4.4</v>
      </c>
      <c r="G65" s="239">
        <v>-1.6</v>
      </c>
      <c r="H65" s="239">
        <v>15.1</v>
      </c>
      <c r="I65" s="239">
        <v>-97</v>
      </c>
      <c r="J65" s="240">
        <v>75.7</v>
      </c>
      <c r="K65" s="41"/>
      <c r="L65" s="41"/>
      <c r="M65" s="41"/>
      <c r="N65" s="41"/>
      <c r="R65" s="41"/>
    </row>
    <row r="66" spans="2:18" ht="15">
      <c r="B66" s="257" t="str">
        <f>'1.1'!B66</f>
        <v>2014/15</v>
      </c>
      <c r="C66" s="49">
        <v>-1.1</v>
      </c>
      <c r="D66" s="49">
        <v>0.4</v>
      </c>
      <c r="E66" s="49">
        <v>-4.5</v>
      </c>
      <c r="F66" s="233">
        <v>4.5</v>
      </c>
      <c r="G66" s="239">
        <v>-19.6</v>
      </c>
      <c r="H66" s="239">
        <v>7.1</v>
      </c>
      <c r="I66" s="239">
        <v>-81.4</v>
      </c>
      <c r="J66" s="240">
        <v>82.3</v>
      </c>
      <c r="K66" s="41"/>
      <c r="L66" s="41"/>
      <c r="M66" s="41"/>
      <c r="N66" s="41"/>
      <c r="R66" s="41"/>
    </row>
    <row r="67" spans="2:18" ht="15">
      <c r="B67" s="257" t="str">
        <f>'1.1'!B67</f>
        <v>2015/16</v>
      </c>
      <c r="C67" s="49">
        <v>-1.3</v>
      </c>
      <c r="D67" s="49">
        <v>1.5</v>
      </c>
      <c r="E67" s="49">
        <v>-4</v>
      </c>
      <c r="F67" s="233">
        <v>3.2</v>
      </c>
      <c r="G67" s="239">
        <v>-24.7</v>
      </c>
      <c r="H67" s="239">
        <v>27.5</v>
      </c>
      <c r="I67" s="239">
        <v>-75.8</v>
      </c>
      <c r="J67" s="240">
        <v>61.2</v>
      </c>
      <c r="K67" s="41"/>
      <c r="L67" s="41"/>
      <c r="M67" s="41"/>
      <c r="N67" s="41"/>
      <c r="R67" s="41"/>
    </row>
    <row r="68" spans="2:18" ht="15">
      <c r="B68" s="257" t="str">
        <f>'1.1'!B68</f>
        <v>2016/17</v>
      </c>
      <c r="C68" s="49">
        <v>-2.3</v>
      </c>
      <c r="D68" s="49">
        <v>0.9</v>
      </c>
      <c r="E68" s="49">
        <v>-2</v>
      </c>
      <c r="F68" s="233">
        <v>2.8</v>
      </c>
      <c r="G68" s="239">
        <v>-44.3</v>
      </c>
      <c r="H68" s="239">
        <v>17.3</v>
      </c>
      <c r="I68" s="239">
        <v>-40</v>
      </c>
      <c r="J68" s="240">
        <v>55.1</v>
      </c>
      <c r="K68" s="41"/>
      <c r="L68" s="41"/>
      <c r="M68" s="41"/>
      <c r="N68" s="41"/>
      <c r="R68" s="41"/>
    </row>
    <row r="69" spans="2:18" ht="15">
      <c r="B69" s="257" t="str">
        <f>'1.1'!B69</f>
        <v>2017/18</v>
      </c>
      <c r="C69" s="49">
        <v>-2.7</v>
      </c>
      <c r="D69" s="49">
        <v>0.4</v>
      </c>
      <c r="E69" s="49">
        <v>-0.6</v>
      </c>
      <c r="F69" s="233">
        <v>2.4</v>
      </c>
      <c r="G69" s="239">
        <v>-55.1</v>
      </c>
      <c r="H69" s="239">
        <v>7.2</v>
      </c>
      <c r="I69" s="239">
        <v>-13.1</v>
      </c>
      <c r="J69" s="240">
        <v>49.1</v>
      </c>
      <c r="K69" s="41"/>
      <c r="L69" s="41"/>
      <c r="M69" s="41"/>
      <c r="N69" s="41"/>
      <c r="R69" s="41"/>
    </row>
    <row r="70" spans="2:18" ht="15">
      <c r="B70" s="257" t="str">
        <f>'1.1'!B70</f>
        <v>2018/19</v>
      </c>
      <c r="C70" s="49">
        <v>-3</v>
      </c>
      <c r="D70" s="49">
        <v>-0.1</v>
      </c>
      <c r="E70" s="49">
        <v>0.3</v>
      </c>
      <c r="F70" s="233">
        <v>2.2</v>
      </c>
      <c r="G70" s="239">
        <v>-62.7</v>
      </c>
      <c r="H70" s="239">
        <v>-1.9</v>
      </c>
      <c r="I70" s="239">
        <v>6.5</v>
      </c>
      <c r="J70" s="240">
        <v>46.1</v>
      </c>
      <c r="K70" s="41"/>
      <c r="L70" s="41"/>
      <c r="M70" s="41"/>
      <c r="N70" s="41"/>
      <c r="R70" s="41"/>
    </row>
    <row r="71" spans="2:18" ht="15">
      <c r="B71" s="257" t="str">
        <f>'1.1'!B71</f>
        <v>2019/20</v>
      </c>
      <c r="C71" s="192">
        <v>-3.1</v>
      </c>
      <c r="D71" s="192">
        <v>-0.5</v>
      </c>
      <c r="E71" s="192">
        <v>1.2</v>
      </c>
      <c r="F71" s="235">
        <v>1.9</v>
      </c>
      <c r="G71" s="239">
        <v>-69.2</v>
      </c>
      <c r="H71" s="239">
        <v>-11.1</v>
      </c>
      <c r="I71" s="239">
        <v>25.5</v>
      </c>
      <c r="J71" s="240">
        <v>42.6</v>
      </c>
      <c r="K71" s="41"/>
      <c r="L71" s="41"/>
      <c r="M71" s="41"/>
      <c r="N71" s="41"/>
      <c r="R71" s="41"/>
    </row>
    <row r="72" spans="2:11" ht="13.5" customHeight="1">
      <c r="B72" s="247" t="s">
        <v>88</v>
      </c>
      <c r="C72" s="46"/>
      <c r="D72" s="46"/>
      <c r="E72" s="46"/>
      <c r="F72" s="46"/>
      <c r="G72" s="228"/>
      <c r="H72" s="228"/>
      <c r="I72" s="228"/>
      <c r="J72" s="229"/>
      <c r="K72" s="41"/>
    </row>
    <row r="73" spans="2:12" ht="21.75" customHeight="1">
      <c r="B73" s="400" t="s">
        <v>153</v>
      </c>
      <c r="C73" s="468"/>
      <c r="D73" s="468"/>
      <c r="E73" s="468"/>
      <c r="F73" s="468"/>
      <c r="J73" s="230"/>
      <c r="L73" s="41"/>
    </row>
    <row r="74" spans="2:10" ht="13.5" customHeight="1">
      <c r="B74" s="7" t="s">
        <v>41</v>
      </c>
      <c r="C74" s="21"/>
      <c r="D74" s="21"/>
      <c r="E74" s="21"/>
      <c r="F74" s="21"/>
      <c r="J74" s="230"/>
    </row>
    <row r="75" spans="2:10" ht="13.5" customHeight="1">
      <c r="B75" s="466" t="s">
        <v>94</v>
      </c>
      <c r="C75" s="467"/>
      <c r="D75" s="467"/>
      <c r="E75" s="467"/>
      <c r="F75" s="467"/>
      <c r="J75" s="230"/>
    </row>
    <row r="76" spans="2:10" ht="13.5" customHeight="1">
      <c r="B76" s="466" t="s">
        <v>95</v>
      </c>
      <c r="C76" s="467"/>
      <c r="D76" s="467"/>
      <c r="E76" s="467"/>
      <c r="F76" s="467"/>
      <c r="J76" s="230"/>
    </row>
    <row r="77" spans="2:10" ht="13.5" customHeight="1">
      <c r="B77" s="464" t="s">
        <v>274</v>
      </c>
      <c r="C77" s="465"/>
      <c r="D77" s="465"/>
      <c r="E77" s="465"/>
      <c r="F77" s="465"/>
      <c r="J77" s="230"/>
    </row>
    <row r="78" spans="2:10" ht="13.5" customHeight="1" thickBot="1">
      <c r="B78" s="426" t="s">
        <v>96</v>
      </c>
      <c r="C78" s="427"/>
      <c r="D78" s="427"/>
      <c r="E78" s="427"/>
      <c r="F78" s="427"/>
      <c r="G78" s="231"/>
      <c r="H78" s="231"/>
      <c r="I78" s="231"/>
      <c r="J78" s="232"/>
    </row>
    <row r="79" ht="27" customHeight="1"/>
    <row r="80" ht="15">
      <c r="B80" s="122"/>
    </row>
  </sheetData>
  <sheetProtection/>
  <mergeCells count="8">
    <mergeCell ref="B2:J2"/>
    <mergeCell ref="G3:J3"/>
    <mergeCell ref="C3:F3"/>
    <mergeCell ref="B77:F77"/>
    <mergeCell ref="B78:F78"/>
    <mergeCell ref="B75:F75"/>
    <mergeCell ref="B76:F76"/>
    <mergeCell ref="B73:F73"/>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headerFooter>
    <oddHeader>&amp;C&amp;8March 2014 &amp;"-,Book Italic"Economic and fiscal outlook&amp;"-,Book": Economy supplementary tables</oddHeader>
  </headerFooter>
  <ignoredErrors>
    <ignoredError sqref="B5:B49"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Z80"/>
  <sheetViews>
    <sheetView zoomScale="70" zoomScaleNormal="70" zoomScaleSheetLayoutView="5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B2" sqref="B2:X2"/>
    </sheetView>
  </sheetViews>
  <sheetFormatPr defaultColWidth="8.8984375" defaultRowHeight="14.25"/>
  <cols>
    <col min="1" max="1" width="9.3984375" style="4" customWidth="1"/>
    <col min="2" max="2" width="8.8984375" style="4" customWidth="1"/>
    <col min="3" max="3" width="14.09765625" style="4" customWidth="1"/>
    <col min="4" max="4" width="10.09765625" style="4" customWidth="1"/>
    <col min="5" max="7" width="12.3984375" style="4" customWidth="1"/>
    <col min="8" max="8" width="12.5" style="4" customWidth="1"/>
    <col min="9" max="9" width="11.8984375" style="4" customWidth="1"/>
    <col min="10" max="10" width="12.796875" style="4" customWidth="1"/>
    <col min="11" max="13" width="11.19921875" style="4" customWidth="1"/>
    <col min="14" max="14" width="12.796875" style="4" customWidth="1"/>
    <col min="15" max="15" width="3.5" style="4" customWidth="1"/>
    <col min="16" max="16" width="10.19921875" style="4" customWidth="1"/>
    <col min="17" max="17" width="10.5" style="4" customWidth="1"/>
    <col min="18" max="18" width="11.09765625" style="4" customWidth="1"/>
    <col min="19" max="19" width="8.8984375" style="4" customWidth="1"/>
    <col min="20" max="20" width="11.59765625" style="4" customWidth="1"/>
    <col min="21" max="21" width="12.3984375" style="4" customWidth="1"/>
    <col min="22" max="22" width="4.09765625" style="4" customWidth="1"/>
    <col min="23" max="23" width="18.796875" style="4" customWidth="1"/>
    <col min="24" max="24" width="22.5" style="4" customWidth="1"/>
    <col min="25" max="25" width="18.8984375" style="4" customWidth="1"/>
    <col min="26" max="16384" width="8.8984375" style="4" customWidth="1"/>
  </cols>
  <sheetData>
    <row r="1" ht="33.75" customHeight="1" thickBot="1">
      <c r="A1" s="103" t="s">
        <v>173</v>
      </c>
    </row>
    <row r="2" spans="2:24" ht="22.5" customHeight="1" thickBot="1">
      <c r="B2" s="389" t="s">
        <v>246</v>
      </c>
      <c r="C2" s="390"/>
      <c r="D2" s="390"/>
      <c r="E2" s="390"/>
      <c r="F2" s="390"/>
      <c r="G2" s="390"/>
      <c r="H2" s="390"/>
      <c r="I2" s="390"/>
      <c r="J2" s="390"/>
      <c r="K2" s="390"/>
      <c r="L2" s="390"/>
      <c r="M2" s="390"/>
      <c r="N2" s="474"/>
      <c r="O2" s="475"/>
      <c r="P2" s="475"/>
      <c r="Q2" s="475"/>
      <c r="R2" s="475"/>
      <c r="S2" s="475"/>
      <c r="T2" s="475"/>
      <c r="U2" s="475"/>
      <c r="V2" s="475"/>
      <c r="W2" s="475"/>
      <c r="X2" s="476"/>
    </row>
    <row r="3" spans="2:24" ht="20.25">
      <c r="B3" s="97"/>
      <c r="C3" s="478" t="s">
        <v>181</v>
      </c>
      <c r="D3" s="478"/>
      <c r="E3" s="478"/>
      <c r="F3" s="478"/>
      <c r="G3" s="478"/>
      <c r="H3" s="478"/>
      <c r="I3" s="478"/>
      <c r="J3" s="478"/>
      <c r="K3" s="478"/>
      <c r="L3" s="478"/>
      <c r="M3" s="478"/>
      <c r="N3" s="473"/>
      <c r="O3" s="124"/>
      <c r="P3" s="472" t="s">
        <v>195</v>
      </c>
      <c r="Q3" s="478"/>
      <c r="R3" s="478"/>
      <c r="S3" s="478"/>
      <c r="T3" s="478"/>
      <c r="U3" s="473"/>
      <c r="V3" s="125"/>
      <c r="W3" s="472" t="s">
        <v>196</v>
      </c>
      <c r="X3" s="473"/>
    </row>
    <row r="4" spans="2:24" ht="102.75" customHeight="1">
      <c r="B4" s="123"/>
      <c r="C4" s="98" t="s">
        <v>144</v>
      </c>
      <c r="D4" s="98" t="s">
        <v>145</v>
      </c>
      <c r="E4" s="98" t="s">
        <v>146</v>
      </c>
      <c r="F4" s="345" t="s">
        <v>294</v>
      </c>
      <c r="G4" s="345" t="s">
        <v>295</v>
      </c>
      <c r="H4" s="98" t="s">
        <v>147</v>
      </c>
      <c r="I4" s="98" t="s">
        <v>148</v>
      </c>
      <c r="J4" s="98" t="s">
        <v>184</v>
      </c>
      <c r="K4" s="98" t="s">
        <v>185</v>
      </c>
      <c r="L4" s="345" t="s">
        <v>296</v>
      </c>
      <c r="M4" s="345" t="s">
        <v>297</v>
      </c>
      <c r="N4" s="98" t="s">
        <v>186</v>
      </c>
      <c r="O4" s="99"/>
      <c r="P4" s="98" t="s">
        <v>145</v>
      </c>
      <c r="Q4" s="98" t="s">
        <v>149</v>
      </c>
      <c r="R4" s="98" t="s">
        <v>150</v>
      </c>
      <c r="S4" s="98" t="s">
        <v>151</v>
      </c>
      <c r="T4" s="98" t="s">
        <v>187</v>
      </c>
      <c r="U4" s="98" t="s">
        <v>188</v>
      </c>
      <c r="V4" s="100"/>
      <c r="W4" s="101" t="s">
        <v>152</v>
      </c>
      <c r="X4" s="102" t="s">
        <v>189</v>
      </c>
    </row>
    <row r="5" spans="2:25" ht="13.5">
      <c r="B5" s="44" t="str">
        <f>'1.1'!B5</f>
        <v>2009Q1</v>
      </c>
      <c r="C5" s="156">
        <f>'[11]Balance sheets sup table'!B7</f>
        <v>3965.18137</v>
      </c>
      <c r="D5" s="156">
        <f>'[11]Balance sheets sup table'!C7</f>
        <v>4170.384</v>
      </c>
      <c r="E5" s="156">
        <v>1604</v>
      </c>
      <c r="F5" s="156">
        <v>1184</v>
      </c>
      <c r="G5" s="156">
        <v>420</v>
      </c>
      <c r="H5" s="156">
        <v>6532</v>
      </c>
      <c r="I5" s="156">
        <v>240</v>
      </c>
      <c r="J5" s="156">
        <v>841</v>
      </c>
      <c r="K5" s="156">
        <v>166</v>
      </c>
      <c r="L5" s="156">
        <v>122</v>
      </c>
      <c r="M5" s="156">
        <v>43</v>
      </c>
      <c r="N5" s="156">
        <v>675</v>
      </c>
      <c r="O5" s="157"/>
      <c r="P5" s="156">
        <v>1796</v>
      </c>
      <c r="Q5" s="156">
        <v>445</v>
      </c>
      <c r="R5" s="156">
        <v>3273</v>
      </c>
      <c r="S5" s="156">
        <v>57</v>
      </c>
      <c r="T5" s="156">
        <v>796</v>
      </c>
      <c r="U5" s="156">
        <v>1648</v>
      </c>
      <c r="V5" s="158"/>
      <c r="W5" s="159">
        <v>2049</v>
      </c>
      <c r="X5" s="160">
        <v>136</v>
      </c>
      <c r="Y5" s="58"/>
    </row>
    <row r="6" spans="2:25" ht="13.5">
      <c r="B6" s="44" t="str">
        <f>'1.1'!B6</f>
        <v>2009Q2</v>
      </c>
      <c r="C6" s="156">
        <f>'[11]Balance sheets sup table'!B8</f>
        <v>3989.13569</v>
      </c>
      <c r="D6" s="156">
        <f>'[11]Balance sheets sup table'!C8</f>
        <v>4262.787</v>
      </c>
      <c r="E6" s="156">
        <v>1598</v>
      </c>
      <c r="F6" s="156">
        <v>1185</v>
      </c>
      <c r="G6" s="156">
        <v>413</v>
      </c>
      <c r="H6" s="156">
        <v>6654</v>
      </c>
      <c r="I6" s="156">
        <v>253</v>
      </c>
      <c r="J6" s="156">
        <v>843</v>
      </c>
      <c r="K6" s="156">
        <v>163</v>
      </c>
      <c r="L6" s="156">
        <v>121</v>
      </c>
      <c r="M6" s="156">
        <v>42</v>
      </c>
      <c r="N6" s="156">
        <v>680</v>
      </c>
      <c r="O6" s="157"/>
      <c r="P6" s="156">
        <v>1671</v>
      </c>
      <c r="Q6" s="156">
        <v>436</v>
      </c>
      <c r="R6" s="156">
        <v>3276</v>
      </c>
      <c r="S6" s="156">
        <v>51</v>
      </c>
      <c r="T6" s="156">
        <v>753</v>
      </c>
      <c r="U6" s="156">
        <v>1673</v>
      </c>
      <c r="V6" s="158"/>
      <c r="W6" s="159">
        <v>2034</v>
      </c>
      <c r="X6" s="160">
        <v>137</v>
      </c>
      <c r="Y6" s="58"/>
    </row>
    <row r="7" spans="2:25" ht="13.5">
      <c r="B7" s="44" t="str">
        <f>'1.1'!B7</f>
        <v>2009Q3</v>
      </c>
      <c r="C7" s="156">
        <f>'[11]Balance sheets sup table'!B9</f>
        <v>4049.99884</v>
      </c>
      <c r="D7" s="156">
        <f>'[11]Balance sheets sup table'!C9</f>
        <v>4464.957</v>
      </c>
      <c r="E7" s="156">
        <v>1594</v>
      </c>
      <c r="F7" s="156">
        <v>1188</v>
      </c>
      <c r="G7" s="156">
        <v>406</v>
      </c>
      <c r="H7" s="156">
        <v>6921</v>
      </c>
      <c r="I7" s="156">
        <v>251</v>
      </c>
      <c r="J7" s="156">
        <v>861</v>
      </c>
      <c r="K7" s="156">
        <v>161</v>
      </c>
      <c r="L7" s="156">
        <v>120</v>
      </c>
      <c r="M7" s="156">
        <v>41</v>
      </c>
      <c r="N7" s="156">
        <v>700</v>
      </c>
      <c r="O7" s="157"/>
      <c r="P7" s="156">
        <v>1740</v>
      </c>
      <c r="Q7" s="156">
        <v>425</v>
      </c>
      <c r="R7" s="156">
        <v>3594</v>
      </c>
      <c r="S7" s="156">
        <v>54</v>
      </c>
      <c r="T7" s="156">
        <v>801</v>
      </c>
      <c r="U7" s="156">
        <v>1850</v>
      </c>
      <c r="V7" s="158"/>
      <c r="W7" s="159">
        <v>2020</v>
      </c>
      <c r="X7" s="160">
        <v>137</v>
      </c>
      <c r="Y7" s="58"/>
    </row>
    <row r="8" spans="2:25" ht="13.5">
      <c r="B8" s="44" t="str">
        <f>'1.1'!B8</f>
        <v>2009Q4</v>
      </c>
      <c r="C8" s="156">
        <f>'[11]Balance sheets sup table'!B10</f>
        <v>4131.1811</v>
      </c>
      <c r="D8" s="156">
        <f>'[11]Balance sheets sup table'!C10</f>
        <v>4399.78</v>
      </c>
      <c r="E8" s="156">
        <v>1588</v>
      </c>
      <c r="F8" s="156">
        <v>1192</v>
      </c>
      <c r="G8" s="156">
        <v>396</v>
      </c>
      <c r="H8" s="156">
        <v>6943</v>
      </c>
      <c r="I8" s="156">
        <v>256</v>
      </c>
      <c r="J8" s="156">
        <v>853</v>
      </c>
      <c r="K8" s="156">
        <v>159</v>
      </c>
      <c r="L8" s="156">
        <v>119</v>
      </c>
      <c r="M8" s="156">
        <v>40</v>
      </c>
      <c r="N8" s="156">
        <v>694</v>
      </c>
      <c r="O8" s="157"/>
      <c r="P8" s="156">
        <v>1724</v>
      </c>
      <c r="Q8" s="156">
        <v>419</v>
      </c>
      <c r="R8" s="156">
        <v>3491</v>
      </c>
      <c r="S8" s="156">
        <v>51</v>
      </c>
      <c r="T8" s="156">
        <v>811</v>
      </c>
      <c r="U8" s="156">
        <v>1839</v>
      </c>
      <c r="V8" s="158"/>
      <c r="W8" s="159">
        <v>2007</v>
      </c>
      <c r="X8" s="160">
        <v>135</v>
      </c>
      <c r="Y8" s="58"/>
    </row>
    <row r="9" spans="2:25" ht="18.75" customHeight="1">
      <c r="B9" s="44" t="str">
        <f>'1.1'!B9</f>
        <v>2010Q1</v>
      </c>
      <c r="C9" s="156">
        <f>'[11]Balance sheets sup table'!B11</f>
        <v>4210.7822</v>
      </c>
      <c r="D9" s="156">
        <f>'[11]Balance sheets sup table'!C11</f>
        <v>4476.431</v>
      </c>
      <c r="E9" s="156">
        <v>1602</v>
      </c>
      <c r="F9" s="156">
        <v>1193</v>
      </c>
      <c r="G9" s="156">
        <v>409</v>
      </c>
      <c r="H9" s="156">
        <v>7085</v>
      </c>
      <c r="I9" s="156">
        <v>260</v>
      </c>
      <c r="J9" s="156">
        <v>852</v>
      </c>
      <c r="K9" s="156">
        <v>157</v>
      </c>
      <c r="L9" s="156">
        <v>117</v>
      </c>
      <c r="M9" s="156">
        <v>40</v>
      </c>
      <c r="N9" s="156">
        <v>695</v>
      </c>
      <c r="O9" s="157"/>
      <c r="P9" s="156">
        <v>1843</v>
      </c>
      <c r="Q9" s="156">
        <v>420</v>
      </c>
      <c r="R9" s="156">
        <v>3673</v>
      </c>
      <c r="S9" s="156">
        <v>56</v>
      </c>
      <c r="T9" s="156">
        <v>872</v>
      </c>
      <c r="U9" s="156">
        <v>1937</v>
      </c>
      <c r="V9" s="158"/>
      <c r="W9" s="159">
        <v>2022</v>
      </c>
      <c r="X9" s="160">
        <v>135</v>
      </c>
      <c r="Y9" s="69"/>
    </row>
    <row r="10" spans="2:25" ht="13.5">
      <c r="B10" s="44" t="str">
        <f>'1.1'!B10</f>
        <v>2010Q2</v>
      </c>
      <c r="C10" s="156">
        <f>'[11]Balance sheets sup table'!B12</f>
        <v>4282.4388</v>
      </c>
      <c r="D10" s="156">
        <f>'[11]Balance sheets sup table'!C12</f>
        <v>4551.803</v>
      </c>
      <c r="E10" s="156">
        <v>1594</v>
      </c>
      <c r="F10" s="156">
        <v>1193</v>
      </c>
      <c r="G10" s="156">
        <v>401</v>
      </c>
      <c r="H10" s="156">
        <v>7240</v>
      </c>
      <c r="I10" s="156">
        <v>262</v>
      </c>
      <c r="J10" s="156">
        <v>858</v>
      </c>
      <c r="K10" s="156">
        <v>155</v>
      </c>
      <c r="L10" s="156">
        <v>116</v>
      </c>
      <c r="M10" s="156">
        <v>39</v>
      </c>
      <c r="N10" s="156">
        <v>703</v>
      </c>
      <c r="O10" s="157"/>
      <c r="P10" s="156">
        <v>1789</v>
      </c>
      <c r="Q10" s="156">
        <v>413</v>
      </c>
      <c r="R10" s="156">
        <v>3474</v>
      </c>
      <c r="S10" s="156">
        <v>54</v>
      </c>
      <c r="T10" s="156">
        <v>833</v>
      </c>
      <c r="U10" s="156">
        <v>1811</v>
      </c>
      <c r="V10" s="158"/>
      <c r="W10" s="159">
        <v>2007</v>
      </c>
      <c r="X10" s="160">
        <v>132</v>
      </c>
      <c r="Y10" s="69"/>
    </row>
    <row r="11" spans="2:25" ht="13.5">
      <c r="B11" s="44" t="str">
        <f>'1.1'!B11</f>
        <v>2010Q3</v>
      </c>
      <c r="C11" s="156">
        <f>'[11]Balance sheets sup table'!B13</f>
        <v>4341.7804</v>
      </c>
      <c r="D11" s="156">
        <f>'[11]Balance sheets sup table'!C13</f>
        <v>4710.229</v>
      </c>
      <c r="E11" s="156">
        <v>1597</v>
      </c>
      <c r="F11" s="156">
        <v>1196</v>
      </c>
      <c r="G11" s="156">
        <v>400</v>
      </c>
      <c r="H11" s="156">
        <v>7455</v>
      </c>
      <c r="I11" s="156">
        <v>265</v>
      </c>
      <c r="J11" s="156">
        <v>868</v>
      </c>
      <c r="K11" s="156">
        <v>153</v>
      </c>
      <c r="L11" s="156">
        <v>115</v>
      </c>
      <c r="M11" s="156">
        <v>38</v>
      </c>
      <c r="N11" s="156">
        <v>715</v>
      </c>
      <c r="O11" s="157"/>
      <c r="P11" s="156">
        <v>1849</v>
      </c>
      <c r="Q11" s="156">
        <v>406</v>
      </c>
      <c r="R11" s="156">
        <v>3715</v>
      </c>
      <c r="S11" s="156">
        <v>55</v>
      </c>
      <c r="T11" s="156">
        <v>856</v>
      </c>
      <c r="U11" s="156">
        <v>1907</v>
      </c>
      <c r="V11" s="158"/>
      <c r="W11" s="159">
        <v>2002</v>
      </c>
      <c r="X11" s="160">
        <v>130</v>
      </c>
      <c r="Y11" s="69"/>
    </row>
    <row r="12" spans="2:25" ht="13.5">
      <c r="B12" s="44" t="str">
        <f>'1.1'!B12</f>
        <v>2010Q4</v>
      </c>
      <c r="C12" s="156">
        <f>'[11]Balance sheets sup table'!B14</f>
        <v>4383.167</v>
      </c>
      <c r="D12" s="156">
        <f>'[11]Balance sheets sup table'!C14</f>
        <v>4693.642</v>
      </c>
      <c r="E12" s="156">
        <v>1585</v>
      </c>
      <c r="F12" s="156">
        <v>1198</v>
      </c>
      <c r="G12" s="156">
        <v>388</v>
      </c>
      <c r="H12" s="156">
        <v>7492</v>
      </c>
      <c r="I12" s="156">
        <v>265</v>
      </c>
      <c r="J12" s="156">
        <v>862</v>
      </c>
      <c r="K12" s="156">
        <v>151</v>
      </c>
      <c r="L12" s="156">
        <v>114</v>
      </c>
      <c r="M12" s="156">
        <v>37</v>
      </c>
      <c r="N12" s="156">
        <v>712</v>
      </c>
      <c r="O12" s="157"/>
      <c r="P12" s="156">
        <v>1862</v>
      </c>
      <c r="Q12" s="156">
        <v>386</v>
      </c>
      <c r="R12" s="156">
        <v>3728</v>
      </c>
      <c r="S12" s="156">
        <v>58</v>
      </c>
      <c r="T12" s="156">
        <v>833</v>
      </c>
      <c r="U12" s="156">
        <v>1841</v>
      </c>
      <c r="V12" s="158"/>
      <c r="W12" s="159">
        <v>1971</v>
      </c>
      <c r="X12" s="160">
        <v>126</v>
      </c>
      <c r="Y12" s="69"/>
    </row>
    <row r="13" spans="2:25" ht="18.75" customHeight="1">
      <c r="B13" s="44" t="str">
        <f>'1.1'!B13</f>
        <v>2011Q1</v>
      </c>
      <c r="C13" s="156">
        <f>'[11]Balance sheets sup table'!B15</f>
        <v>4402.5237</v>
      </c>
      <c r="D13" s="156">
        <f>'[11]Balance sheets sup table'!C15</f>
        <v>4648.509</v>
      </c>
      <c r="E13" s="156">
        <v>1584</v>
      </c>
      <c r="F13" s="156">
        <v>1197</v>
      </c>
      <c r="G13" s="156">
        <v>387</v>
      </c>
      <c r="H13" s="156">
        <v>7467</v>
      </c>
      <c r="I13" s="156">
        <v>263</v>
      </c>
      <c r="J13" s="156">
        <v>858</v>
      </c>
      <c r="K13" s="156">
        <v>150</v>
      </c>
      <c r="L13" s="156">
        <v>113</v>
      </c>
      <c r="M13" s="156">
        <v>37</v>
      </c>
      <c r="N13" s="156">
        <v>708</v>
      </c>
      <c r="O13" s="157"/>
      <c r="P13" s="156">
        <v>1850</v>
      </c>
      <c r="Q13" s="156">
        <v>380</v>
      </c>
      <c r="R13" s="156">
        <v>3684</v>
      </c>
      <c r="S13" s="156">
        <v>61</v>
      </c>
      <c r="T13" s="156">
        <v>808</v>
      </c>
      <c r="U13" s="156">
        <v>1776</v>
      </c>
      <c r="V13" s="158"/>
      <c r="W13" s="159">
        <v>1964</v>
      </c>
      <c r="X13" s="160">
        <v>125</v>
      </c>
      <c r="Y13" s="69"/>
    </row>
    <row r="14" spans="2:25" ht="13.5">
      <c r="B14" s="44" t="str">
        <f>'1.1'!B14</f>
        <v>2011Q2</v>
      </c>
      <c r="C14" s="156">
        <f>'[11]Balance sheets sup table'!B16</f>
        <v>4410.8062</v>
      </c>
      <c r="D14" s="156">
        <f>'[11]Balance sheets sup table'!C16</f>
        <v>4726.206</v>
      </c>
      <c r="E14" s="156">
        <v>1588</v>
      </c>
      <c r="F14" s="156">
        <v>1198</v>
      </c>
      <c r="G14" s="156">
        <v>390</v>
      </c>
      <c r="H14" s="156">
        <v>7549</v>
      </c>
      <c r="I14" s="156">
        <v>266</v>
      </c>
      <c r="J14" s="156">
        <v>862</v>
      </c>
      <c r="K14" s="156">
        <v>150</v>
      </c>
      <c r="L14" s="156">
        <v>113</v>
      </c>
      <c r="M14" s="156">
        <v>37</v>
      </c>
      <c r="N14" s="156">
        <v>713</v>
      </c>
      <c r="O14" s="157"/>
      <c r="P14" s="156">
        <v>1875</v>
      </c>
      <c r="Q14" s="156">
        <v>372</v>
      </c>
      <c r="R14" s="156">
        <v>3759</v>
      </c>
      <c r="S14" s="156">
        <v>58</v>
      </c>
      <c r="T14" s="156">
        <v>807</v>
      </c>
      <c r="U14" s="156">
        <v>1778</v>
      </c>
      <c r="V14" s="158"/>
      <c r="W14" s="159">
        <v>1959</v>
      </c>
      <c r="X14" s="160">
        <v>123</v>
      </c>
      <c r="Y14" s="69"/>
    </row>
    <row r="15" spans="2:25" ht="13.5">
      <c r="B15" s="44" t="str">
        <f>'1.1'!B15</f>
        <v>2011Q3</v>
      </c>
      <c r="C15" s="156">
        <f>'[11]Balance sheets sup table'!B17</f>
        <v>4415.9553</v>
      </c>
      <c r="D15" s="156">
        <f>'[11]Balance sheets sup table'!C17</f>
        <v>4901.793</v>
      </c>
      <c r="E15" s="156">
        <v>1604</v>
      </c>
      <c r="F15" s="156">
        <v>1200</v>
      </c>
      <c r="G15" s="156">
        <v>404</v>
      </c>
      <c r="H15" s="156">
        <v>7714</v>
      </c>
      <c r="I15" s="156">
        <v>270</v>
      </c>
      <c r="J15" s="156">
        <v>876</v>
      </c>
      <c r="K15" s="156">
        <v>151</v>
      </c>
      <c r="L15" s="156">
        <v>113</v>
      </c>
      <c r="M15" s="156">
        <v>38</v>
      </c>
      <c r="N15" s="156">
        <v>725</v>
      </c>
      <c r="O15" s="157"/>
      <c r="P15" s="156">
        <v>1847</v>
      </c>
      <c r="Q15" s="156">
        <v>371</v>
      </c>
      <c r="R15" s="156">
        <v>3744</v>
      </c>
      <c r="S15" s="156">
        <v>60</v>
      </c>
      <c r="T15" s="156">
        <v>780</v>
      </c>
      <c r="U15" s="156">
        <v>1739</v>
      </c>
      <c r="V15" s="158"/>
      <c r="W15" s="159">
        <v>1975</v>
      </c>
      <c r="X15" s="160">
        <v>123</v>
      </c>
      <c r="Y15" s="69"/>
    </row>
    <row r="16" spans="2:25" ht="13.5">
      <c r="B16" s="44" t="str">
        <f>'1.1'!B16</f>
        <v>2011Q4</v>
      </c>
      <c r="C16" s="156">
        <f>'[11]Balance sheets sup table'!B18</f>
        <v>4427.5059</v>
      </c>
      <c r="D16" s="156">
        <f>'[11]Balance sheets sup table'!C18</f>
        <v>5057.647</v>
      </c>
      <c r="E16" s="156">
        <v>1606</v>
      </c>
      <c r="F16" s="156">
        <v>1202</v>
      </c>
      <c r="G16" s="156">
        <v>404</v>
      </c>
      <c r="H16" s="156">
        <v>7879</v>
      </c>
      <c r="I16" s="156">
        <v>269</v>
      </c>
      <c r="J16" s="156">
        <v>888</v>
      </c>
      <c r="K16" s="156">
        <v>150</v>
      </c>
      <c r="L16" s="156">
        <v>113</v>
      </c>
      <c r="M16" s="156">
        <v>38</v>
      </c>
      <c r="N16" s="156">
        <v>738</v>
      </c>
      <c r="O16" s="157"/>
      <c r="P16" s="156">
        <v>1834</v>
      </c>
      <c r="Q16" s="156">
        <v>361</v>
      </c>
      <c r="R16" s="156">
        <v>3934</v>
      </c>
      <c r="S16" s="156">
        <v>61</v>
      </c>
      <c r="T16" s="156">
        <v>766</v>
      </c>
      <c r="U16" s="156">
        <v>1795</v>
      </c>
      <c r="V16" s="158"/>
      <c r="W16" s="159">
        <v>1968</v>
      </c>
      <c r="X16" s="160">
        <v>122</v>
      </c>
      <c r="Y16" s="69"/>
    </row>
    <row r="17" spans="2:25" ht="18.75" customHeight="1">
      <c r="B17" s="44" t="str">
        <f>'1.1'!B17</f>
        <v>2012Q1</v>
      </c>
      <c r="C17" s="156">
        <f>'[11]Balance sheets sup table'!B19</f>
        <v>4458.7244</v>
      </c>
      <c r="D17" s="156">
        <f>'[11]Balance sheets sup table'!C19</f>
        <v>5028.405</v>
      </c>
      <c r="E17" s="156">
        <v>1602</v>
      </c>
      <c r="F17" s="156">
        <v>1207</v>
      </c>
      <c r="G17" s="156">
        <v>395</v>
      </c>
      <c r="H17" s="156">
        <v>7885</v>
      </c>
      <c r="I17" s="156">
        <v>269</v>
      </c>
      <c r="J17" s="156">
        <v>883</v>
      </c>
      <c r="K17" s="156">
        <v>149</v>
      </c>
      <c r="L17" s="156">
        <v>112</v>
      </c>
      <c r="M17" s="156">
        <v>37</v>
      </c>
      <c r="N17" s="156">
        <v>734</v>
      </c>
      <c r="O17" s="157"/>
      <c r="P17" s="156">
        <v>1874</v>
      </c>
      <c r="Q17" s="156">
        <v>357</v>
      </c>
      <c r="R17" s="156">
        <v>4028</v>
      </c>
      <c r="S17" s="156">
        <v>63</v>
      </c>
      <c r="T17" s="156">
        <v>776</v>
      </c>
      <c r="U17" s="156">
        <v>1816</v>
      </c>
      <c r="V17" s="158"/>
      <c r="W17" s="159">
        <v>1959</v>
      </c>
      <c r="X17" s="160">
        <v>120</v>
      </c>
      <c r="Y17" s="69"/>
    </row>
    <row r="18" spans="2:25" ht="13.5">
      <c r="B18" s="44" t="str">
        <f>'1.1'!B18</f>
        <v>2012Q2</v>
      </c>
      <c r="C18" s="156">
        <f>'[11]Balance sheets sup table'!B20</f>
        <v>4506.3226</v>
      </c>
      <c r="D18" s="156">
        <f>'[11]Balance sheets sup table'!C20</f>
        <v>5127.033</v>
      </c>
      <c r="E18" s="156">
        <v>1613</v>
      </c>
      <c r="F18" s="156">
        <v>1217</v>
      </c>
      <c r="G18" s="156">
        <v>396</v>
      </c>
      <c r="H18" s="156">
        <v>8021</v>
      </c>
      <c r="I18" s="156">
        <v>279</v>
      </c>
      <c r="J18" s="156">
        <v>886</v>
      </c>
      <c r="K18" s="156">
        <v>148</v>
      </c>
      <c r="L18" s="156">
        <v>112</v>
      </c>
      <c r="M18" s="156">
        <v>36</v>
      </c>
      <c r="N18" s="156">
        <v>738</v>
      </c>
      <c r="O18" s="157"/>
      <c r="P18" s="156">
        <v>1879</v>
      </c>
      <c r="Q18" s="156">
        <v>356</v>
      </c>
      <c r="R18" s="156">
        <v>4051</v>
      </c>
      <c r="S18" s="156">
        <v>60</v>
      </c>
      <c r="T18" s="156">
        <v>771</v>
      </c>
      <c r="U18" s="156">
        <v>1810</v>
      </c>
      <c r="V18" s="158"/>
      <c r="W18" s="159">
        <v>1969</v>
      </c>
      <c r="X18" s="160">
        <v>120</v>
      </c>
      <c r="Y18" s="69"/>
    </row>
    <row r="19" spans="1:25" ht="13.5">
      <c r="A19" s="170"/>
      <c r="B19" s="44" t="str">
        <f>'1.1'!B19</f>
        <v>2012Q3</v>
      </c>
      <c r="C19" s="156">
        <f>'[11]Balance sheets sup table'!B21</f>
        <v>4559.4966</v>
      </c>
      <c r="D19" s="156">
        <f>'[11]Balance sheets sup table'!C21</f>
        <v>5166.081</v>
      </c>
      <c r="E19" s="156">
        <v>1619</v>
      </c>
      <c r="F19" s="156">
        <v>1224</v>
      </c>
      <c r="G19" s="156">
        <v>395</v>
      </c>
      <c r="H19" s="156">
        <v>8107</v>
      </c>
      <c r="I19" s="156">
        <v>280</v>
      </c>
      <c r="J19" s="156">
        <v>887</v>
      </c>
      <c r="K19" s="156">
        <v>148</v>
      </c>
      <c r="L19" s="156">
        <v>112</v>
      </c>
      <c r="M19" s="156">
        <v>36</v>
      </c>
      <c r="N19" s="156">
        <v>739</v>
      </c>
      <c r="O19" s="157"/>
      <c r="P19" s="156">
        <v>1904</v>
      </c>
      <c r="Q19" s="156">
        <v>353</v>
      </c>
      <c r="R19" s="156">
        <v>4063</v>
      </c>
      <c r="S19" s="156">
        <v>63</v>
      </c>
      <c r="T19" s="156">
        <v>772</v>
      </c>
      <c r="U19" s="156">
        <v>1791</v>
      </c>
      <c r="V19" s="158"/>
      <c r="W19" s="159">
        <v>1972</v>
      </c>
      <c r="X19" s="160">
        <v>120</v>
      </c>
      <c r="Y19" s="69"/>
    </row>
    <row r="20" spans="1:25" ht="13.5">
      <c r="A20" s="170"/>
      <c r="B20" s="44" t="str">
        <f>'1.1'!B20</f>
        <v>2012Q4</v>
      </c>
      <c r="C20" s="156">
        <f>'[11]Balance sheets sup table'!B22</f>
        <v>4607.7387</v>
      </c>
      <c r="D20" s="156">
        <f>'[11]Balance sheets sup table'!C22</f>
        <v>5240.106</v>
      </c>
      <c r="E20" s="156">
        <v>1624</v>
      </c>
      <c r="F20" s="156">
        <v>1226</v>
      </c>
      <c r="G20" s="156">
        <v>398</v>
      </c>
      <c r="H20" s="156">
        <v>8224</v>
      </c>
      <c r="I20" s="156">
        <v>279</v>
      </c>
      <c r="J20" s="156">
        <v>890</v>
      </c>
      <c r="K20" s="156">
        <v>147</v>
      </c>
      <c r="L20" s="156">
        <v>111</v>
      </c>
      <c r="M20" s="156">
        <v>36</v>
      </c>
      <c r="N20" s="156">
        <v>743</v>
      </c>
      <c r="O20" s="157"/>
      <c r="P20" s="156">
        <v>1890</v>
      </c>
      <c r="Q20" s="156">
        <v>344</v>
      </c>
      <c r="R20" s="156">
        <v>4114</v>
      </c>
      <c r="S20" s="156">
        <v>62</v>
      </c>
      <c r="T20" s="156">
        <v>764</v>
      </c>
      <c r="U20" s="156">
        <v>1801</v>
      </c>
      <c r="V20" s="158"/>
      <c r="W20" s="159">
        <v>1968</v>
      </c>
      <c r="X20" s="160">
        <v>119</v>
      </c>
      <c r="Y20" s="69"/>
    </row>
    <row r="21" spans="1:25" ht="18.75" customHeight="1">
      <c r="A21" s="170"/>
      <c r="B21" s="44" t="str">
        <f>'1.1'!B21</f>
        <v>2013Q1</v>
      </c>
      <c r="C21" s="156">
        <f>'[11]Balance sheets sup table'!B23</f>
        <v>4633.302316296801</v>
      </c>
      <c r="D21" s="156">
        <f>'[11]Balance sheets sup table'!C23</f>
        <v>5363.257</v>
      </c>
      <c r="E21" s="156">
        <v>1638</v>
      </c>
      <c r="F21" s="156">
        <v>1224</v>
      </c>
      <c r="G21" s="156">
        <v>414</v>
      </c>
      <c r="H21" s="156">
        <v>8358</v>
      </c>
      <c r="I21" s="156">
        <v>275</v>
      </c>
      <c r="J21" s="156">
        <v>898</v>
      </c>
      <c r="K21" s="156">
        <v>147</v>
      </c>
      <c r="L21" s="156">
        <v>110</v>
      </c>
      <c r="M21" s="156">
        <v>37</v>
      </c>
      <c r="N21" s="156">
        <v>751</v>
      </c>
      <c r="O21" s="157"/>
      <c r="P21" s="156">
        <v>1804</v>
      </c>
      <c r="Q21" s="156">
        <v>343</v>
      </c>
      <c r="R21" s="156">
        <v>4259</v>
      </c>
      <c r="S21" s="156">
        <v>66</v>
      </c>
      <c r="T21" s="156">
        <v>720</v>
      </c>
      <c r="U21" s="156">
        <v>1837</v>
      </c>
      <c r="V21" s="158"/>
      <c r="W21" s="159">
        <v>1981</v>
      </c>
      <c r="X21" s="160">
        <v>119</v>
      </c>
      <c r="Y21" s="69"/>
    </row>
    <row r="22" spans="1:25" ht="13.5">
      <c r="A22" s="170"/>
      <c r="B22" s="44" t="str">
        <f>'1.1'!B22</f>
        <v>2013Q2</v>
      </c>
      <c r="C22" s="156">
        <f>'[11]Balance sheets sup table'!B24</f>
        <v>4707.256739709238</v>
      </c>
      <c r="D22" s="156">
        <f>'[11]Balance sheets sup table'!C24</f>
        <v>5258.773</v>
      </c>
      <c r="E22" s="156">
        <v>1633</v>
      </c>
      <c r="F22" s="156">
        <v>1226</v>
      </c>
      <c r="G22" s="156">
        <v>407</v>
      </c>
      <c r="H22" s="156">
        <v>8333</v>
      </c>
      <c r="I22" s="156">
        <v>282</v>
      </c>
      <c r="J22" s="156">
        <v>893</v>
      </c>
      <c r="K22" s="156">
        <v>146</v>
      </c>
      <c r="L22" s="156">
        <v>110</v>
      </c>
      <c r="M22" s="156">
        <v>37</v>
      </c>
      <c r="N22" s="156">
        <v>747</v>
      </c>
      <c r="O22" s="157"/>
      <c r="P22" s="156">
        <v>1794</v>
      </c>
      <c r="Q22" s="156">
        <v>330</v>
      </c>
      <c r="R22" s="156">
        <v>4146</v>
      </c>
      <c r="S22" s="156">
        <v>62</v>
      </c>
      <c r="T22" s="156">
        <v>711</v>
      </c>
      <c r="U22" s="156">
        <v>1773</v>
      </c>
      <c r="V22" s="158"/>
      <c r="W22" s="159">
        <v>1964</v>
      </c>
      <c r="X22" s="160">
        <v>117</v>
      </c>
      <c r="Y22" s="69"/>
    </row>
    <row r="23" spans="1:25" ht="13.5">
      <c r="A23" s="170"/>
      <c r="B23" s="44" t="str">
        <f>'1.1'!B23</f>
        <v>2013Q3</v>
      </c>
      <c r="C23" s="156">
        <f>'[11]Balance sheets sup table'!B25</f>
        <v>4764.080300350307</v>
      </c>
      <c r="D23" s="156">
        <f>'[11]Balance sheets sup table'!C25</f>
        <v>5340.539</v>
      </c>
      <c r="E23" s="156">
        <v>1643</v>
      </c>
      <c r="F23" s="156">
        <v>1229</v>
      </c>
      <c r="G23" s="156">
        <v>414</v>
      </c>
      <c r="H23" s="156">
        <v>8461</v>
      </c>
      <c r="I23" s="156">
        <v>284</v>
      </c>
      <c r="J23" s="156">
        <v>902</v>
      </c>
      <c r="K23" s="156">
        <v>147</v>
      </c>
      <c r="L23" s="156">
        <v>110</v>
      </c>
      <c r="M23" s="156">
        <v>37</v>
      </c>
      <c r="N23" s="156">
        <v>755</v>
      </c>
      <c r="O23" s="157"/>
      <c r="P23" s="156">
        <v>1731</v>
      </c>
      <c r="Q23" s="156">
        <v>327</v>
      </c>
      <c r="R23" s="156">
        <v>4353</v>
      </c>
      <c r="S23" s="156">
        <v>66</v>
      </c>
      <c r="T23" s="156">
        <v>676</v>
      </c>
      <c r="U23" s="156">
        <v>1828</v>
      </c>
      <c r="V23" s="158"/>
      <c r="W23" s="159">
        <v>1971</v>
      </c>
      <c r="X23" s="160">
        <v>116</v>
      </c>
      <c r="Y23" s="69"/>
    </row>
    <row r="24" spans="1:25" ht="13.5">
      <c r="A24" s="170"/>
      <c r="B24" s="44" t="str">
        <f>'1.1'!B24</f>
        <v>2013Q4</v>
      </c>
      <c r="C24" s="156">
        <f>'[11]Balance sheets sup table'!B26</f>
        <v>4883.871977865805</v>
      </c>
      <c r="D24" s="156">
        <f>'[11]Balance sheets sup table'!C26</f>
        <v>5270.91</v>
      </c>
      <c r="E24" s="156">
        <v>1651</v>
      </c>
      <c r="F24" s="156">
        <v>1234</v>
      </c>
      <c r="G24" s="156">
        <v>417</v>
      </c>
      <c r="H24" s="156">
        <v>8504</v>
      </c>
      <c r="I24" s="156">
        <v>284</v>
      </c>
      <c r="J24" s="156">
        <v>902</v>
      </c>
      <c r="K24" s="156">
        <v>147</v>
      </c>
      <c r="L24" s="156">
        <v>110</v>
      </c>
      <c r="M24" s="156">
        <v>37</v>
      </c>
      <c r="N24" s="156">
        <v>756</v>
      </c>
      <c r="O24" s="157"/>
      <c r="P24" s="156">
        <v>1718</v>
      </c>
      <c r="Q24" s="156">
        <v>326</v>
      </c>
      <c r="R24" s="156">
        <v>4375</v>
      </c>
      <c r="S24" s="156">
        <v>66</v>
      </c>
      <c r="T24" s="156">
        <v>661</v>
      </c>
      <c r="U24" s="156">
        <v>1809</v>
      </c>
      <c r="V24" s="158"/>
      <c r="W24" s="159">
        <v>1977</v>
      </c>
      <c r="X24" s="160">
        <v>115</v>
      </c>
      <c r="Y24" s="69"/>
    </row>
    <row r="25" spans="1:25" ht="18.75" customHeight="1">
      <c r="A25" s="170"/>
      <c r="B25" s="44" t="str">
        <f>'1.1'!B25</f>
        <v>2014Q1</v>
      </c>
      <c r="C25" s="156">
        <f>'[11]Balance sheets sup table'!B27</f>
        <v>5027.695187837953</v>
      </c>
      <c r="D25" s="156">
        <f>'[11]Balance sheets sup table'!C27</f>
        <v>5392.742</v>
      </c>
      <c r="E25" s="156">
        <v>1659</v>
      </c>
      <c r="F25" s="156">
        <v>1238</v>
      </c>
      <c r="G25" s="156">
        <v>420</v>
      </c>
      <c r="H25" s="156">
        <v>8762</v>
      </c>
      <c r="I25" s="156">
        <v>283</v>
      </c>
      <c r="J25" s="156">
        <v>919</v>
      </c>
      <c r="K25" s="156">
        <v>146</v>
      </c>
      <c r="L25" s="156">
        <v>109</v>
      </c>
      <c r="M25" s="156">
        <v>37</v>
      </c>
      <c r="N25" s="156">
        <v>773</v>
      </c>
      <c r="O25" s="157"/>
      <c r="P25" s="156">
        <v>1675</v>
      </c>
      <c r="Q25" s="156">
        <v>320</v>
      </c>
      <c r="R25" s="156">
        <v>4231</v>
      </c>
      <c r="S25" s="156">
        <v>66</v>
      </c>
      <c r="T25" s="156">
        <v>646</v>
      </c>
      <c r="U25" s="156">
        <v>1754</v>
      </c>
      <c r="V25" s="158"/>
      <c r="W25" s="159">
        <v>1979</v>
      </c>
      <c r="X25" s="160">
        <v>114</v>
      </c>
      <c r="Y25" s="69"/>
    </row>
    <row r="26" spans="1:25" ht="13.5">
      <c r="A26" s="170"/>
      <c r="B26" s="44" t="str">
        <f>'1.1'!B26</f>
        <v>2014Q2</v>
      </c>
      <c r="C26" s="156">
        <f>'[11]Balance sheets sup table'!B28</f>
        <v>5211.135448626002</v>
      </c>
      <c r="D26" s="156">
        <f>'[11]Balance sheets sup table'!C28</f>
        <v>5527.435</v>
      </c>
      <c r="E26" s="156">
        <v>1671</v>
      </c>
      <c r="F26" s="156">
        <v>1245</v>
      </c>
      <c r="G26" s="156">
        <v>426</v>
      </c>
      <c r="H26" s="156">
        <v>9068</v>
      </c>
      <c r="I26" s="156">
        <v>290</v>
      </c>
      <c r="J26" s="156">
        <v>940</v>
      </c>
      <c r="K26" s="156">
        <v>146</v>
      </c>
      <c r="L26" s="156">
        <v>109</v>
      </c>
      <c r="M26" s="156">
        <v>37</v>
      </c>
      <c r="N26" s="156">
        <v>794</v>
      </c>
      <c r="O26" s="157"/>
      <c r="P26" s="156">
        <v>1643</v>
      </c>
      <c r="Q26" s="156">
        <v>318</v>
      </c>
      <c r="R26" s="156">
        <v>4211</v>
      </c>
      <c r="S26" s="156">
        <v>68</v>
      </c>
      <c r="T26" s="156">
        <v>617</v>
      </c>
      <c r="U26" s="156">
        <v>1701</v>
      </c>
      <c r="V26" s="158"/>
      <c r="W26" s="159">
        <v>1989</v>
      </c>
      <c r="X26" s="160">
        <v>113</v>
      </c>
      <c r="Y26" s="69"/>
    </row>
    <row r="27" spans="1:25" ht="13.5">
      <c r="A27" s="170"/>
      <c r="B27" s="44" t="str">
        <f>'1.1'!B27</f>
        <v>2014Q3</v>
      </c>
      <c r="C27" s="156">
        <f>'[11]Balance sheets sup table'!B29</f>
        <v>5365.325225578374</v>
      </c>
      <c r="D27" s="156">
        <f>'[11]Balance sheets sup table'!C29</f>
        <v>5505.265742717419</v>
      </c>
      <c r="E27" s="156">
        <v>1681</v>
      </c>
      <c r="F27" s="156">
        <v>1251</v>
      </c>
      <c r="G27" s="156">
        <v>430</v>
      </c>
      <c r="H27" s="156">
        <v>9189</v>
      </c>
      <c r="I27" s="156">
        <v>303</v>
      </c>
      <c r="J27" s="156">
        <v>937</v>
      </c>
      <c r="K27" s="156">
        <v>145</v>
      </c>
      <c r="L27" s="156">
        <v>108</v>
      </c>
      <c r="M27" s="156">
        <v>37</v>
      </c>
      <c r="N27" s="156">
        <v>792</v>
      </c>
      <c r="O27" s="157"/>
      <c r="P27" s="156">
        <v>1664</v>
      </c>
      <c r="Q27" s="156">
        <v>319</v>
      </c>
      <c r="R27" s="156">
        <v>4184</v>
      </c>
      <c r="S27" s="156">
        <v>73</v>
      </c>
      <c r="T27" s="156">
        <v>610</v>
      </c>
      <c r="U27" s="156">
        <v>1652</v>
      </c>
      <c r="V27" s="158"/>
      <c r="W27" s="159">
        <v>2000</v>
      </c>
      <c r="X27" s="160">
        <v>113</v>
      </c>
      <c r="Y27" s="69"/>
    </row>
    <row r="28" spans="1:25" ht="13.5">
      <c r="A28" s="170"/>
      <c r="B28" s="44" t="str">
        <f>'1.1'!B28</f>
        <v>2014Q4</v>
      </c>
      <c r="C28" s="156">
        <f>'[11]Balance sheets sup table'!B30</f>
        <v>5434.093386455168</v>
      </c>
      <c r="D28" s="156">
        <f>'[11]Balance sheets sup table'!C30</f>
        <v>5548.829257501671</v>
      </c>
      <c r="E28" s="156">
        <v>1704</v>
      </c>
      <c r="F28" s="156">
        <v>1272</v>
      </c>
      <c r="G28" s="156">
        <v>432</v>
      </c>
      <c r="H28" s="156">
        <v>9279</v>
      </c>
      <c r="I28" s="156">
        <v>294</v>
      </c>
      <c r="J28" s="156">
        <v>939</v>
      </c>
      <c r="K28" s="156">
        <v>146</v>
      </c>
      <c r="L28" s="156">
        <v>109</v>
      </c>
      <c r="M28" s="156">
        <v>37</v>
      </c>
      <c r="N28" s="156">
        <v>793</v>
      </c>
      <c r="O28" s="157"/>
      <c r="P28" s="156">
        <v>1672</v>
      </c>
      <c r="Q28" s="156">
        <v>319</v>
      </c>
      <c r="R28" s="156">
        <v>4204</v>
      </c>
      <c r="S28" s="156">
        <v>73</v>
      </c>
      <c r="T28" s="156">
        <v>598</v>
      </c>
      <c r="U28" s="156">
        <v>1618</v>
      </c>
      <c r="V28" s="158"/>
      <c r="W28" s="159">
        <v>2023</v>
      </c>
      <c r="X28" s="160">
        <v>112</v>
      </c>
      <c r="Y28" s="69"/>
    </row>
    <row r="29" spans="1:25" ht="18.75" customHeight="1">
      <c r="A29" s="170"/>
      <c r="B29" s="44" t="str">
        <f>'1.1'!B29</f>
        <v>2015Q1</v>
      </c>
      <c r="C29" s="156">
        <f>'[11]Balance sheets sup table'!B31</f>
        <v>5536.844856943254</v>
      </c>
      <c r="D29" s="156">
        <f>'[11]Balance sheets sup table'!C31</f>
        <v>5590.807450120866</v>
      </c>
      <c r="E29" s="156">
        <v>1729</v>
      </c>
      <c r="F29" s="156">
        <v>1290</v>
      </c>
      <c r="G29" s="156">
        <v>438</v>
      </c>
      <c r="H29" s="156">
        <v>9399</v>
      </c>
      <c r="I29" s="156">
        <v>290</v>
      </c>
      <c r="J29" s="156">
        <v>945</v>
      </c>
      <c r="K29" s="156">
        <v>147</v>
      </c>
      <c r="L29" s="156">
        <v>110</v>
      </c>
      <c r="M29" s="156">
        <v>37</v>
      </c>
      <c r="N29" s="156">
        <v>798</v>
      </c>
      <c r="O29" s="157"/>
      <c r="P29" s="156">
        <v>1683</v>
      </c>
      <c r="Q29" s="156">
        <v>320</v>
      </c>
      <c r="R29" s="156">
        <v>4225</v>
      </c>
      <c r="S29" s="156">
        <v>74</v>
      </c>
      <c r="T29" s="156">
        <v>586</v>
      </c>
      <c r="U29" s="156">
        <v>1581</v>
      </c>
      <c r="V29" s="158"/>
      <c r="W29" s="159">
        <v>2048</v>
      </c>
      <c r="X29" s="160">
        <v>112</v>
      </c>
      <c r="Y29" s="69"/>
    </row>
    <row r="30" spans="1:25" ht="13.5">
      <c r="A30" s="170"/>
      <c r="B30" s="44" t="str">
        <f>'1.1'!B30</f>
        <v>2015Q2</v>
      </c>
      <c r="C30" s="156">
        <f>'[11]Balance sheets sup table'!B32</f>
        <v>5631.71655618218</v>
      </c>
      <c r="D30" s="156">
        <f>'[11]Balance sheets sup table'!C32</f>
        <v>5649.497405411517</v>
      </c>
      <c r="E30" s="156">
        <v>1756</v>
      </c>
      <c r="F30" s="156">
        <v>1317</v>
      </c>
      <c r="G30" s="156">
        <v>439</v>
      </c>
      <c r="H30" s="156">
        <v>9525</v>
      </c>
      <c r="I30" s="156">
        <v>304</v>
      </c>
      <c r="J30" s="156">
        <v>947</v>
      </c>
      <c r="K30" s="156">
        <v>147</v>
      </c>
      <c r="L30" s="156">
        <v>111</v>
      </c>
      <c r="M30" s="156">
        <v>37</v>
      </c>
      <c r="N30" s="156">
        <v>800</v>
      </c>
      <c r="O30" s="157"/>
      <c r="P30" s="156">
        <v>1698</v>
      </c>
      <c r="Q30" s="156">
        <v>320</v>
      </c>
      <c r="R30" s="156">
        <v>4253</v>
      </c>
      <c r="S30" s="156">
        <v>74</v>
      </c>
      <c r="T30" s="156">
        <v>579</v>
      </c>
      <c r="U30" s="156">
        <v>1559</v>
      </c>
      <c r="V30" s="158"/>
      <c r="W30" s="159">
        <v>2076</v>
      </c>
      <c r="X30" s="160">
        <v>113</v>
      </c>
      <c r="Y30" s="69"/>
    </row>
    <row r="31" spans="1:25" ht="13.5">
      <c r="A31" s="170"/>
      <c r="B31" s="44" t="str">
        <f>'1.1'!B31</f>
        <v>2015Q3</v>
      </c>
      <c r="C31" s="156">
        <f>'[11]Balance sheets sup table'!B33</f>
        <v>5720.336556216476</v>
      </c>
      <c r="D31" s="156">
        <f>'[11]Balance sheets sup table'!C33</f>
        <v>5682.360946594858</v>
      </c>
      <c r="E31" s="156">
        <v>1785</v>
      </c>
      <c r="F31" s="156">
        <v>1346</v>
      </c>
      <c r="G31" s="156">
        <v>439</v>
      </c>
      <c r="H31" s="156">
        <v>9617</v>
      </c>
      <c r="I31" s="156">
        <v>306</v>
      </c>
      <c r="J31" s="156">
        <v>955</v>
      </c>
      <c r="K31" s="156">
        <v>150</v>
      </c>
      <c r="L31" s="156">
        <v>113</v>
      </c>
      <c r="M31" s="156">
        <v>37</v>
      </c>
      <c r="N31" s="156">
        <v>805</v>
      </c>
      <c r="O31" s="157"/>
      <c r="P31" s="156">
        <v>1710</v>
      </c>
      <c r="Q31" s="156">
        <v>320</v>
      </c>
      <c r="R31" s="156">
        <v>4275</v>
      </c>
      <c r="S31" s="156">
        <v>75</v>
      </c>
      <c r="T31" s="156">
        <v>578</v>
      </c>
      <c r="U31" s="156">
        <v>1552</v>
      </c>
      <c r="V31" s="158"/>
      <c r="W31" s="159">
        <v>2106</v>
      </c>
      <c r="X31" s="160">
        <v>114</v>
      </c>
      <c r="Y31" s="69"/>
    </row>
    <row r="32" spans="1:25" ht="13.5">
      <c r="A32" s="170"/>
      <c r="B32" s="44" t="str">
        <f>'1.1'!B32</f>
        <v>2015Q4</v>
      </c>
      <c r="C32" s="156">
        <f>'[11]Balance sheets sup table'!B34</f>
        <v>5807.34605747719</v>
      </c>
      <c r="D32" s="156">
        <f>'[11]Balance sheets sup table'!C34</f>
        <v>5733.141549044872</v>
      </c>
      <c r="E32" s="156">
        <v>1822</v>
      </c>
      <c r="F32" s="156">
        <v>1370</v>
      </c>
      <c r="G32" s="156">
        <v>452</v>
      </c>
      <c r="H32" s="156">
        <v>9719</v>
      </c>
      <c r="I32" s="156">
        <v>308</v>
      </c>
      <c r="J32" s="156">
        <v>955</v>
      </c>
      <c r="K32" s="156">
        <v>151</v>
      </c>
      <c r="L32" s="156">
        <v>113</v>
      </c>
      <c r="M32" s="156">
        <v>37</v>
      </c>
      <c r="N32" s="156">
        <v>804</v>
      </c>
      <c r="O32" s="157"/>
      <c r="P32" s="156">
        <v>1723</v>
      </c>
      <c r="Q32" s="156">
        <v>321</v>
      </c>
      <c r="R32" s="156">
        <v>4298</v>
      </c>
      <c r="S32" s="156">
        <v>76</v>
      </c>
      <c r="T32" s="156">
        <v>576</v>
      </c>
      <c r="U32" s="156">
        <v>1544</v>
      </c>
      <c r="V32" s="158"/>
      <c r="W32" s="159">
        <v>2142</v>
      </c>
      <c r="X32" s="160">
        <v>115</v>
      </c>
      <c r="Y32" s="69"/>
    </row>
    <row r="33" spans="1:25" ht="18.75" customHeight="1">
      <c r="A33" s="170"/>
      <c r="B33" s="44" t="str">
        <f>'1.1'!B33</f>
        <v>2016Q1</v>
      </c>
      <c r="C33" s="156">
        <f>'[11]Balance sheets sup table'!B35</f>
        <v>5898.068309616301</v>
      </c>
      <c r="D33" s="156">
        <f>'[11]Balance sheets sup table'!C35</f>
        <v>5788.954363613321</v>
      </c>
      <c r="E33" s="156">
        <v>1857</v>
      </c>
      <c r="F33" s="156">
        <v>1391</v>
      </c>
      <c r="G33" s="156">
        <v>466</v>
      </c>
      <c r="H33" s="156">
        <v>9830</v>
      </c>
      <c r="I33" s="156">
        <v>310</v>
      </c>
      <c r="J33" s="156">
        <v>951</v>
      </c>
      <c r="K33" s="156">
        <v>151</v>
      </c>
      <c r="L33" s="156">
        <v>113</v>
      </c>
      <c r="M33" s="156">
        <v>38</v>
      </c>
      <c r="N33" s="156">
        <v>800</v>
      </c>
      <c r="O33" s="157"/>
      <c r="P33" s="156">
        <v>1735</v>
      </c>
      <c r="Q33" s="156">
        <v>321</v>
      </c>
      <c r="R33" s="156">
        <v>4316</v>
      </c>
      <c r="S33" s="156">
        <v>77</v>
      </c>
      <c r="T33" s="156">
        <v>574</v>
      </c>
      <c r="U33" s="156">
        <v>1535</v>
      </c>
      <c r="V33" s="158"/>
      <c r="W33" s="159">
        <v>2178</v>
      </c>
      <c r="X33" s="160">
        <v>115</v>
      </c>
      <c r="Y33" s="69"/>
    </row>
    <row r="34" spans="1:25" ht="13.5">
      <c r="A34" s="170"/>
      <c r="B34" s="44" t="str">
        <f>'1.1'!B34</f>
        <v>2016Q2</v>
      </c>
      <c r="C34" s="156">
        <f>'[11]Balance sheets sup table'!B36</f>
        <v>5996.0019494454045</v>
      </c>
      <c r="D34" s="156">
        <f>'[11]Balance sheets sup table'!C36</f>
        <v>5848.895536304362</v>
      </c>
      <c r="E34" s="156">
        <v>1892</v>
      </c>
      <c r="F34" s="156">
        <v>1419</v>
      </c>
      <c r="G34" s="156">
        <v>472</v>
      </c>
      <c r="H34" s="156">
        <v>9953</v>
      </c>
      <c r="I34" s="156">
        <v>312</v>
      </c>
      <c r="J34" s="156">
        <v>958</v>
      </c>
      <c r="K34" s="156">
        <v>153</v>
      </c>
      <c r="L34" s="156">
        <v>115</v>
      </c>
      <c r="M34" s="156">
        <v>38</v>
      </c>
      <c r="N34" s="156">
        <v>805</v>
      </c>
      <c r="O34" s="157"/>
      <c r="P34" s="156">
        <v>1747</v>
      </c>
      <c r="Q34" s="156">
        <v>321</v>
      </c>
      <c r="R34" s="156">
        <v>4337</v>
      </c>
      <c r="S34" s="156">
        <v>77</v>
      </c>
      <c r="T34" s="156">
        <v>573</v>
      </c>
      <c r="U34" s="156">
        <v>1529</v>
      </c>
      <c r="V34" s="158"/>
      <c r="W34" s="159">
        <v>2212</v>
      </c>
      <c r="X34" s="160">
        <v>116</v>
      </c>
      <c r="Y34" s="69"/>
    </row>
    <row r="35" spans="1:25" ht="13.5">
      <c r="A35" s="170"/>
      <c r="B35" s="44" t="str">
        <f>'1.1'!B35</f>
        <v>2016Q3</v>
      </c>
      <c r="C35" s="156">
        <f>'[11]Balance sheets sup table'!B37</f>
        <v>6088.955237629881</v>
      </c>
      <c r="D35" s="156">
        <f>'[11]Balance sheets sup table'!C37</f>
        <v>5901.219891550938</v>
      </c>
      <c r="E35" s="156">
        <v>1943</v>
      </c>
      <c r="F35" s="156">
        <v>1450</v>
      </c>
      <c r="G35" s="156">
        <v>493</v>
      </c>
      <c r="H35" s="156">
        <v>10047</v>
      </c>
      <c r="I35" s="156">
        <v>314</v>
      </c>
      <c r="J35" s="156">
        <v>963</v>
      </c>
      <c r="K35" s="156">
        <v>156</v>
      </c>
      <c r="L35" s="156">
        <v>116</v>
      </c>
      <c r="M35" s="156">
        <v>40</v>
      </c>
      <c r="N35" s="156">
        <v>807</v>
      </c>
      <c r="O35" s="157"/>
      <c r="P35" s="156">
        <v>1760</v>
      </c>
      <c r="Q35" s="156">
        <v>321</v>
      </c>
      <c r="R35" s="156">
        <v>4361</v>
      </c>
      <c r="S35" s="156">
        <v>78</v>
      </c>
      <c r="T35" s="156">
        <v>573</v>
      </c>
      <c r="U35" s="156">
        <v>1524</v>
      </c>
      <c r="V35" s="158"/>
      <c r="W35" s="159">
        <v>2264</v>
      </c>
      <c r="X35" s="160">
        <v>118</v>
      </c>
      <c r="Y35" s="69"/>
    </row>
    <row r="36" spans="1:25" ht="13.5">
      <c r="A36" s="170"/>
      <c r="B36" s="44" t="str">
        <f>'1.1'!B36</f>
        <v>2016Q4</v>
      </c>
      <c r="C36" s="156">
        <f>'[11]Balance sheets sup table'!B38</f>
        <v>6187.008937061433</v>
      </c>
      <c r="D36" s="156">
        <f>'[11]Balance sheets sup table'!C38</f>
        <v>5958.244632719287</v>
      </c>
      <c r="E36" s="156">
        <v>1988</v>
      </c>
      <c r="F36" s="156">
        <v>1475</v>
      </c>
      <c r="G36" s="156">
        <v>513</v>
      </c>
      <c r="H36" s="156">
        <v>10157</v>
      </c>
      <c r="I36" s="156">
        <v>317</v>
      </c>
      <c r="J36" s="156">
        <v>969</v>
      </c>
      <c r="K36" s="156">
        <v>159</v>
      </c>
      <c r="L36" s="156">
        <v>118</v>
      </c>
      <c r="M36" s="156">
        <v>41</v>
      </c>
      <c r="N36" s="156">
        <v>810</v>
      </c>
      <c r="O36" s="157"/>
      <c r="P36" s="156">
        <v>1774</v>
      </c>
      <c r="Q36" s="156">
        <v>321</v>
      </c>
      <c r="R36" s="156">
        <v>4388</v>
      </c>
      <c r="S36" s="156">
        <v>78</v>
      </c>
      <c r="T36" s="156">
        <v>573</v>
      </c>
      <c r="U36" s="156">
        <v>1521</v>
      </c>
      <c r="V36" s="158"/>
      <c r="W36" s="159">
        <v>2309</v>
      </c>
      <c r="X36" s="160">
        <v>119</v>
      </c>
      <c r="Y36" s="69"/>
    </row>
    <row r="37" spans="1:25" ht="18.75" customHeight="1">
      <c r="A37" s="170"/>
      <c r="B37" s="44" t="str">
        <f>'1.1'!B37</f>
        <v>2017Q1</v>
      </c>
      <c r="C37" s="156">
        <f>'[11]Balance sheets sup table'!B39</f>
        <v>6282.3966444431</v>
      </c>
      <c r="D37" s="156">
        <f>'[11]Balance sheets sup table'!C39</f>
        <v>6022.02876961652</v>
      </c>
      <c r="E37" s="156">
        <v>2031</v>
      </c>
      <c r="F37" s="156">
        <v>1495</v>
      </c>
      <c r="G37" s="156">
        <v>536</v>
      </c>
      <c r="H37" s="156">
        <v>10273</v>
      </c>
      <c r="I37" s="156">
        <v>320</v>
      </c>
      <c r="J37" s="156">
        <v>974</v>
      </c>
      <c r="K37" s="156">
        <v>161</v>
      </c>
      <c r="L37" s="156">
        <v>118</v>
      </c>
      <c r="M37" s="156">
        <v>42</v>
      </c>
      <c r="N37" s="156">
        <v>813</v>
      </c>
      <c r="O37" s="157"/>
      <c r="P37" s="156">
        <v>1789</v>
      </c>
      <c r="Q37" s="156">
        <v>322</v>
      </c>
      <c r="R37" s="156">
        <v>4417</v>
      </c>
      <c r="S37" s="156">
        <v>79</v>
      </c>
      <c r="T37" s="156">
        <v>573</v>
      </c>
      <c r="U37" s="156">
        <v>1517</v>
      </c>
      <c r="V37" s="158"/>
      <c r="W37" s="159">
        <v>2353</v>
      </c>
      <c r="X37" s="160">
        <v>120</v>
      </c>
      <c r="Y37" s="69"/>
    </row>
    <row r="38" spans="1:25" ht="13.5">
      <c r="A38" s="170"/>
      <c r="B38" s="44" t="str">
        <f>'1.1'!B38</f>
        <v>2017Q2</v>
      </c>
      <c r="C38" s="156">
        <f>'[11]Balance sheets sup table'!B40</f>
        <v>6384.491982391632</v>
      </c>
      <c r="D38" s="156">
        <f>'[11]Balance sheets sup table'!C40</f>
        <v>6089.880790255502</v>
      </c>
      <c r="E38" s="156">
        <v>2073</v>
      </c>
      <c r="F38" s="156">
        <v>1524</v>
      </c>
      <c r="G38" s="156">
        <v>549</v>
      </c>
      <c r="H38" s="156">
        <v>10402</v>
      </c>
      <c r="I38" s="156">
        <v>324</v>
      </c>
      <c r="J38" s="156">
        <v>978</v>
      </c>
      <c r="K38" s="156">
        <v>162</v>
      </c>
      <c r="L38" s="156">
        <v>119</v>
      </c>
      <c r="M38" s="156">
        <v>43</v>
      </c>
      <c r="N38" s="156">
        <v>815</v>
      </c>
      <c r="O38" s="161"/>
      <c r="P38" s="162">
        <v>1805</v>
      </c>
      <c r="Q38" s="156">
        <v>322</v>
      </c>
      <c r="R38" s="156">
        <v>4451</v>
      </c>
      <c r="S38" s="156">
        <v>80</v>
      </c>
      <c r="T38" s="156">
        <v>572</v>
      </c>
      <c r="U38" s="156">
        <v>1513</v>
      </c>
      <c r="V38" s="158"/>
      <c r="W38" s="159">
        <v>2395</v>
      </c>
      <c r="X38" s="160">
        <v>121</v>
      </c>
      <c r="Y38" s="69"/>
    </row>
    <row r="39" spans="1:25" ht="13.5">
      <c r="A39" s="170"/>
      <c r="B39" s="44" t="str">
        <f>'1.1'!B39</f>
        <v>2017Q3</v>
      </c>
      <c r="C39" s="156">
        <f>'[11]Balance sheets sup table'!B41</f>
        <v>6482.2994993476605</v>
      </c>
      <c r="D39" s="156">
        <f>'[11]Balance sheets sup table'!C41</f>
        <v>6148.693073240501</v>
      </c>
      <c r="E39" s="156">
        <v>2130</v>
      </c>
      <c r="F39" s="156">
        <v>1554</v>
      </c>
      <c r="G39" s="156">
        <v>576</v>
      </c>
      <c r="H39" s="156">
        <v>10501</v>
      </c>
      <c r="I39" s="156">
        <v>328</v>
      </c>
      <c r="J39" s="156">
        <v>979</v>
      </c>
      <c r="K39" s="156">
        <v>165</v>
      </c>
      <c r="L39" s="156">
        <v>121</v>
      </c>
      <c r="M39" s="156">
        <v>45</v>
      </c>
      <c r="N39" s="156">
        <v>814</v>
      </c>
      <c r="O39" s="161"/>
      <c r="P39" s="162">
        <v>1821</v>
      </c>
      <c r="Q39" s="156">
        <v>323</v>
      </c>
      <c r="R39" s="156">
        <v>4483</v>
      </c>
      <c r="S39" s="156">
        <v>81</v>
      </c>
      <c r="T39" s="156">
        <v>571</v>
      </c>
      <c r="U39" s="156">
        <v>1508</v>
      </c>
      <c r="V39" s="158"/>
      <c r="W39" s="159">
        <v>2453</v>
      </c>
      <c r="X39" s="160">
        <v>123</v>
      </c>
      <c r="Y39" s="69"/>
    </row>
    <row r="40" spans="1:25" ht="13.5">
      <c r="A40" s="170"/>
      <c r="B40" s="44" t="str">
        <f>'1.1'!B40</f>
        <v>2017Q4</v>
      </c>
      <c r="C40" s="156">
        <f>'[11]Balance sheets sup table'!B42</f>
        <v>6580.9153472066155</v>
      </c>
      <c r="D40" s="156">
        <f>'[11]Balance sheets sup table'!C42</f>
        <v>6209.449984095797</v>
      </c>
      <c r="E40" s="156">
        <v>2180</v>
      </c>
      <c r="F40" s="156">
        <v>1582</v>
      </c>
      <c r="G40" s="156">
        <v>598</v>
      </c>
      <c r="H40" s="156">
        <v>10611</v>
      </c>
      <c r="I40" s="156">
        <v>332</v>
      </c>
      <c r="J40" s="156">
        <v>981</v>
      </c>
      <c r="K40" s="156">
        <v>167</v>
      </c>
      <c r="L40" s="156">
        <v>121</v>
      </c>
      <c r="M40" s="156">
        <v>46</v>
      </c>
      <c r="N40" s="156">
        <v>814</v>
      </c>
      <c r="O40" s="161"/>
      <c r="P40" s="162">
        <v>1836</v>
      </c>
      <c r="Q40" s="156">
        <v>324</v>
      </c>
      <c r="R40" s="156">
        <v>4516</v>
      </c>
      <c r="S40" s="156">
        <v>82</v>
      </c>
      <c r="T40" s="156">
        <v>570</v>
      </c>
      <c r="U40" s="156">
        <v>1503</v>
      </c>
      <c r="V40" s="158"/>
      <c r="W40" s="159">
        <v>2503</v>
      </c>
      <c r="X40" s="160">
        <v>124</v>
      </c>
      <c r="Y40" s="69"/>
    </row>
    <row r="41" spans="1:25" ht="18.75" customHeight="1">
      <c r="A41" s="170"/>
      <c r="B41" s="44" t="str">
        <f>'1.1'!B41</f>
        <v>2018Q1</v>
      </c>
      <c r="C41" s="163">
        <f>'[11]Balance sheets sup table'!B43</f>
        <v>6672.265642741656</v>
      </c>
      <c r="D41" s="163">
        <f>'[11]Balance sheets sup table'!C43</f>
        <v>6274.27275210218</v>
      </c>
      <c r="E41" s="163">
        <v>2225</v>
      </c>
      <c r="F41" s="156">
        <v>1605</v>
      </c>
      <c r="G41" s="156">
        <v>620</v>
      </c>
      <c r="H41" s="163">
        <v>10722</v>
      </c>
      <c r="I41" s="163">
        <v>335</v>
      </c>
      <c r="J41" s="163">
        <v>982</v>
      </c>
      <c r="K41" s="163">
        <v>169</v>
      </c>
      <c r="L41" s="156">
        <v>122</v>
      </c>
      <c r="M41" s="156">
        <v>47</v>
      </c>
      <c r="N41" s="164">
        <v>813</v>
      </c>
      <c r="O41" s="161"/>
      <c r="P41" s="162">
        <v>1852</v>
      </c>
      <c r="Q41" s="163">
        <v>324</v>
      </c>
      <c r="R41" s="163">
        <v>4548</v>
      </c>
      <c r="S41" s="163">
        <v>82</v>
      </c>
      <c r="T41" s="163">
        <v>570</v>
      </c>
      <c r="U41" s="164">
        <v>1499</v>
      </c>
      <c r="V41" s="158"/>
      <c r="W41" s="159">
        <v>2549</v>
      </c>
      <c r="X41" s="160">
        <v>125</v>
      </c>
      <c r="Y41" s="69"/>
    </row>
    <row r="42" spans="1:25" ht="13.5">
      <c r="A42" s="170"/>
      <c r="B42" s="44" t="str">
        <f>'1.1'!B42</f>
        <v>2018Q2</v>
      </c>
      <c r="C42" s="163">
        <f>'[11]Balance sheets sup table'!B44</f>
        <v>6766.207020142043</v>
      </c>
      <c r="D42" s="163">
        <f>'[11]Balance sheets sup table'!C44</f>
        <v>6342.495569503107</v>
      </c>
      <c r="E42" s="163">
        <v>2268</v>
      </c>
      <c r="F42" s="156">
        <v>1635</v>
      </c>
      <c r="G42" s="156">
        <v>633</v>
      </c>
      <c r="H42" s="163">
        <v>10841</v>
      </c>
      <c r="I42" s="163">
        <v>339</v>
      </c>
      <c r="J42" s="163">
        <v>984</v>
      </c>
      <c r="K42" s="163">
        <v>170</v>
      </c>
      <c r="L42" s="156">
        <v>123</v>
      </c>
      <c r="M42" s="156">
        <v>47</v>
      </c>
      <c r="N42" s="164">
        <v>814</v>
      </c>
      <c r="O42" s="161"/>
      <c r="P42" s="162">
        <v>1868</v>
      </c>
      <c r="Q42" s="163">
        <v>325</v>
      </c>
      <c r="R42" s="163">
        <v>4585</v>
      </c>
      <c r="S42" s="163">
        <v>83</v>
      </c>
      <c r="T42" s="163">
        <v>569</v>
      </c>
      <c r="U42" s="164">
        <v>1495</v>
      </c>
      <c r="V42" s="158"/>
      <c r="W42" s="159">
        <v>2593</v>
      </c>
      <c r="X42" s="160">
        <v>126</v>
      </c>
      <c r="Y42" s="69"/>
    </row>
    <row r="43" spans="1:25" ht="13.5">
      <c r="A43" s="170"/>
      <c r="B43" s="44" t="str">
        <f>'1.1'!B43</f>
        <v>2018Q3</v>
      </c>
      <c r="C43" s="163">
        <f>'[11]Balance sheets sup table'!B45</f>
        <v>6850.648107582887</v>
      </c>
      <c r="D43" s="163">
        <f>'[11]Balance sheets sup table'!C45</f>
        <v>6401.64735212433</v>
      </c>
      <c r="E43" s="163">
        <v>2327</v>
      </c>
      <c r="F43" s="156">
        <v>1668</v>
      </c>
      <c r="G43" s="156">
        <v>659</v>
      </c>
      <c r="H43" s="163">
        <v>10925</v>
      </c>
      <c r="I43" s="163">
        <v>342</v>
      </c>
      <c r="J43" s="163">
        <v>984</v>
      </c>
      <c r="K43" s="163">
        <v>173</v>
      </c>
      <c r="L43" s="156">
        <v>124</v>
      </c>
      <c r="M43" s="156">
        <v>49</v>
      </c>
      <c r="N43" s="164">
        <v>811</v>
      </c>
      <c r="O43" s="161"/>
      <c r="P43" s="162">
        <v>1884</v>
      </c>
      <c r="Q43" s="163">
        <v>326</v>
      </c>
      <c r="R43" s="163">
        <v>4620</v>
      </c>
      <c r="S43" s="163">
        <v>84</v>
      </c>
      <c r="T43" s="163">
        <v>568</v>
      </c>
      <c r="U43" s="164">
        <v>1491</v>
      </c>
      <c r="V43" s="158"/>
      <c r="W43" s="159">
        <v>2653</v>
      </c>
      <c r="X43" s="160">
        <v>128</v>
      </c>
      <c r="Y43" s="69"/>
    </row>
    <row r="44" spans="1:25" ht="13.5">
      <c r="A44" s="170"/>
      <c r="B44" s="44" t="str">
        <f>'1.1'!B44</f>
        <v>2018Q4</v>
      </c>
      <c r="C44" s="163">
        <f>'[11]Balance sheets sup table'!B46</f>
        <v>6932.505244481282</v>
      </c>
      <c r="D44" s="163">
        <f>'[11]Balance sheets sup table'!C46</f>
        <v>6464.370579076898</v>
      </c>
      <c r="E44" s="163">
        <v>2379</v>
      </c>
      <c r="F44" s="156">
        <v>1698</v>
      </c>
      <c r="G44" s="156">
        <v>681</v>
      </c>
      <c r="H44" s="163">
        <v>11018</v>
      </c>
      <c r="I44" s="163">
        <v>346</v>
      </c>
      <c r="J44" s="163">
        <v>984</v>
      </c>
      <c r="K44" s="163">
        <v>175</v>
      </c>
      <c r="L44" s="156">
        <v>125</v>
      </c>
      <c r="M44" s="156">
        <v>50</v>
      </c>
      <c r="N44" s="164">
        <v>810</v>
      </c>
      <c r="O44" s="161"/>
      <c r="P44" s="162">
        <v>1900</v>
      </c>
      <c r="Q44" s="163">
        <v>327</v>
      </c>
      <c r="R44" s="163">
        <v>4659</v>
      </c>
      <c r="S44" s="163">
        <v>85</v>
      </c>
      <c r="T44" s="163">
        <v>567</v>
      </c>
      <c r="U44" s="164">
        <v>1487</v>
      </c>
      <c r="V44" s="158"/>
      <c r="W44" s="159">
        <v>2706</v>
      </c>
      <c r="X44" s="160">
        <v>129</v>
      </c>
      <c r="Y44" s="69"/>
    </row>
    <row r="45" spans="1:26" ht="18.75" customHeight="1">
      <c r="A45" s="170"/>
      <c r="B45" s="44" t="str">
        <f>'1.1'!B45</f>
        <v>2019Q1</v>
      </c>
      <c r="C45" s="163">
        <f>'[11]Balance sheets sup table'!B47</f>
        <v>7006.317809165403</v>
      </c>
      <c r="D45" s="163">
        <f>'[11]Balance sheets sup table'!C47</f>
        <v>6528.281304126531</v>
      </c>
      <c r="E45" s="163">
        <v>2425</v>
      </c>
      <c r="F45" s="163">
        <v>1722</v>
      </c>
      <c r="G45" s="163">
        <v>703</v>
      </c>
      <c r="H45" s="163">
        <v>11109</v>
      </c>
      <c r="I45" s="163">
        <v>349</v>
      </c>
      <c r="J45" s="163">
        <v>984</v>
      </c>
      <c r="K45" s="163">
        <v>176</v>
      </c>
      <c r="L45" s="163">
        <v>125</v>
      </c>
      <c r="M45" s="163">
        <v>51</v>
      </c>
      <c r="N45" s="164">
        <v>808</v>
      </c>
      <c r="O45" s="163"/>
      <c r="P45" s="162">
        <v>1917</v>
      </c>
      <c r="Q45" s="163">
        <v>328</v>
      </c>
      <c r="R45" s="163">
        <v>4699</v>
      </c>
      <c r="S45" s="163">
        <v>86</v>
      </c>
      <c r="T45" s="163">
        <v>565</v>
      </c>
      <c r="U45" s="164">
        <v>1482</v>
      </c>
      <c r="W45" s="159">
        <v>2753</v>
      </c>
      <c r="X45" s="160">
        <v>130</v>
      </c>
      <c r="Z45" s="69"/>
    </row>
    <row r="46" spans="1:26" ht="18.75" customHeight="1">
      <c r="A46" s="170"/>
      <c r="B46" s="44" t="str">
        <f>'1.1'!B46</f>
        <v>2019Q2</v>
      </c>
      <c r="C46" s="163">
        <f>'[11]Balance sheets sup table'!B48</f>
        <v>7079.295846054171</v>
      </c>
      <c r="D46" s="163">
        <f>'[11]Balance sheets sup table'!C48</f>
        <v>6599.745797928547</v>
      </c>
      <c r="E46" s="163">
        <v>2472</v>
      </c>
      <c r="F46" s="163">
        <v>1755</v>
      </c>
      <c r="G46" s="163">
        <v>717</v>
      </c>
      <c r="H46" s="163">
        <v>11207</v>
      </c>
      <c r="I46" s="163">
        <v>353</v>
      </c>
      <c r="J46" s="163">
        <v>984</v>
      </c>
      <c r="K46" s="163">
        <v>178</v>
      </c>
      <c r="L46" s="163">
        <v>126</v>
      </c>
      <c r="M46" s="163">
        <v>52</v>
      </c>
      <c r="N46" s="164">
        <v>806</v>
      </c>
      <c r="O46" s="163"/>
      <c r="P46" s="162">
        <v>1935</v>
      </c>
      <c r="Q46" s="163">
        <v>329</v>
      </c>
      <c r="R46" s="163">
        <v>4741</v>
      </c>
      <c r="S46" s="163">
        <v>87</v>
      </c>
      <c r="T46" s="163">
        <v>565</v>
      </c>
      <c r="U46" s="164">
        <v>1480</v>
      </c>
      <c r="W46" s="159">
        <v>2801</v>
      </c>
      <c r="X46" s="160">
        <v>131</v>
      </c>
      <c r="Z46" s="69"/>
    </row>
    <row r="47" spans="1:26" ht="18.75" customHeight="1">
      <c r="A47" s="170"/>
      <c r="B47" s="44" t="str">
        <f>'1.1'!B47</f>
        <v>2019Q3</v>
      </c>
      <c r="C47" s="163">
        <f>'[11]Balance sheets sup table'!B49</f>
        <v>7143.433406788401</v>
      </c>
      <c r="D47" s="163">
        <f>'[11]Balance sheets sup table'!C49</f>
        <v>6661.268138411544</v>
      </c>
      <c r="E47" s="163">
        <v>2535</v>
      </c>
      <c r="F47" s="163">
        <v>1790</v>
      </c>
      <c r="G47" s="163">
        <v>744</v>
      </c>
      <c r="H47" s="163">
        <v>11270</v>
      </c>
      <c r="I47" s="163">
        <v>357</v>
      </c>
      <c r="J47" s="163">
        <v>982</v>
      </c>
      <c r="K47" s="163">
        <v>180</v>
      </c>
      <c r="L47" s="163">
        <v>127</v>
      </c>
      <c r="M47" s="163">
        <v>53</v>
      </c>
      <c r="N47" s="164">
        <v>802</v>
      </c>
      <c r="O47" s="163"/>
      <c r="P47" s="162">
        <v>1951</v>
      </c>
      <c r="Q47" s="163">
        <v>330</v>
      </c>
      <c r="R47" s="163">
        <v>4781</v>
      </c>
      <c r="S47" s="163">
        <v>88</v>
      </c>
      <c r="T47" s="163">
        <v>564</v>
      </c>
      <c r="U47" s="164">
        <v>1477</v>
      </c>
      <c r="W47" s="159">
        <v>2865</v>
      </c>
      <c r="X47" s="160">
        <v>132</v>
      </c>
      <c r="Z47" s="69"/>
    </row>
    <row r="48" spans="1:26" ht="18.75" customHeight="1">
      <c r="A48" s="170"/>
      <c r="B48" s="44" t="str">
        <f>'1.1'!B48</f>
        <v>2019Q4</v>
      </c>
      <c r="C48" s="163">
        <f>'[11]Balance sheets sup table'!B50</f>
        <v>7207.013043663377</v>
      </c>
      <c r="D48" s="163">
        <f>'[11]Balance sheets sup table'!C50</f>
        <v>6725.767079484796</v>
      </c>
      <c r="E48" s="163">
        <v>2590</v>
      </c>
      <c r="F48" s="163">
        <v>1822</v>
      </c>
      <c r="G48" s="163">
        <v>768</v>
      </c>
      <c r="H48" s="163">
        <v>11343</v>
      </c>
      <c r="I48" s="163">
        <v>361</v>
      </c>
      <c r="J48" s="163">
        <v>981</v>
      </c>
      <c r="K48" s="163">
        <v>182</v>
      </c>
      <c r="L48" s="163">
        <v>128</v>
      </c>
      <c r="M48" s="163">
        <v>54</v>
      </c>
      <c r="N48" s="164">
        <v>798</v>
      </c>
      <c r="O48" s="163"/>
      <c r="P48" s="162">
        <v>1968</v>
      </c>
      <c r="Q48" s="163">
        <v>331</v>
      </c>
      <c r="R48" s="163">
        <v>4823</v>
      </c>
      <c r="S48" s="163">
        <v>89</v>
      </c>
      <c r="T48" s="163">
        <v>563</v>
      </c>
      <c r="U48" s="164">
        <v>1474</v>
      </c>
      <c r="W48" s="159">
        <v>2921</v>
      </c>
      <c r="X48" s="160">
        <v>133</v>
      </c>
      <c r="Z48" s="69"/>
    </row>
    <row r="49" spans="1:26" ht="18.75" customHeight="1">
      <c r="A49" s="170"/>
      <c r="B49" s="146" t="str">
        <f>'1.1'!B49</f>
        <v>2020Q1</v>
      </c>
      <c r="C49" s="165">
        <f>'[11]Balance sheets sup table'!B51</f>
        <v>7263.701073331909</v>
      </c>
      <c r="D49" s="165">
        <f>'[11]Balance sheets sup table'!C51</f>
        <v>6789.3035576859165</v>
      </c>
      <c r="E49" s="165">
        <v>2639</v>
      </c>
      <c r="F49" s="165">
        <v>1848</v>
      </c>
      <c r="G49" s="165">
        <v>791</v>
      </c>
      <c r="H49" s="165">
        <v>11414</v>
      </c>
      <c r="I49" s="165">
        <v>365</v>
      </c>
      <c r="J49" s="165">
        <v>979</v>
      </c>
      <c r="K49" s="165">
        <v>184</v>
      </c>
      <c r="L49" s="165">
        <v>129</v>
      </c>
      <c r="M49" s="165">
        <v>55</v>
      </c>
      <c r="N49" s="166">
        <v>795</v>
      </c>
      <c r="O49" s="163"/>
      <c r="P49" s="167">
        <v>1984</v>
      </c>
      <c r="Q49" s="165">
        <v>332</v>
      </c>
      <c r="R49" s="165">
        <v>4863</v>
      </c>
      <c r="S49" s="165">
        <v>90</v>
      </c>
      <c r="T49" s="165">
        <v>561</v>
      </c>
      <c r="U49" s="166">
        <v>1469</v>
      </c>
      <c r="W49" s="168">
        <v>2971</v>
      </c>
      <c r="X49" s="169">
        <v>134</v>
      </c>
      <c r="Z49" s="69"/>
    </row>
    <row r="50" spans="1:25" ht="13.5">
      <c r="A50" s="170"/>
      <c r="B50" s="251">
        <f>'1.1'!B50</f>
        <v>2009</v>
      </c>
      <c r="C50" s="163">
        <v>4131</v>
      </c>
      <c r="D50" s="163">
        <v>4400</v>
      </c>
      <c r="E50" s="163">
        <v>1588</v>
      </c>
      <c r="F50" s="163">
        <v>1192</v>
      </c>
      <c r="G50" s="163">
        <v>396</v>
      </c>
      <c r="H50" s="163">
        <v>6943</v>
      </c>
      <c r="I50" s="163">
        <v>1000</v>
      </c>
      <c r="J50" s="163">
        <v>853</v>
      </c>
      <c r="K50" s="163">
        <v>159</v>
      </c>
      <c r="L50" s="163">
        <v>119</v>
      </c>
      <c r="M50" s="163">
        <v>40</v>
      </c>
      <c r="N50" s="163">
        <v>694</v>
      </c>
      <c r="O50" s="203"/>
      <c r="P50" s="163">
        <v>1724</v>
      </c>
      <c r="Q50" s="163">
        <v>419</v>
      </c>
      <c r="R50" s="163">
        <v>3491</v>
      </c>
      <c r="S50" s="163">
        <v>213</v>
      </c>
      <c r="T50" s="163">
        <v>811</v>
      </c>
      <c r="U50" s="163">
        <v>1839</v>
      </c>
      <c r="V50" s="158"/>
      <c r="W50" s="163">
        <v>2007</v>
      </c>
      <c r="X50" s="211">
        <v>135</v>
      </c>
      <c r="Y50" s="69"/>
    </row>
    <row r="51" spans="1:25" ht="13.5">
      <c r="A51" s="170"/>
      <c r="B51" s="251">
        <f>'1.1'!B51</f>
        <v>2010</v>
      </c>
      <c r="C51" s="163">
        <v>4383</v>
      </c>
      <c r="D51" s="163">
        <v>4694</v>
      </c>
      <c r="E51" s="163">
        <v>1585</v>
      </c>
      <c r="F51" s="163">
        <v>1198</v>
      </c>
      <c r="G51" s="163">
        <v>388</v>
      </c>
      <c r="H51" s="163">
        <v>7492</v>
      </c>
      <c r="I51" s="163">
        <v>1053</v>
      </c>
      <c r="J51" s="163">
        <v>862</v>
      </c>
      <c r="K51" s="163">
        <v>151</v>
      </c>
      <c r="L51" s="163">
        <v>114</v>
      </c>
      <c r="M51" s="163">
        <v>37</v>
      </c>
      <c r="N51" s="163">
        <v>712</v>
      </c>
      <c r="O51" s="203"/>
      <c r="P51" s="163">
        <v>1862</v>
      </c>
      <c r="Q51" s="163">
        <v>386</v>
      </c>
      <c r="R51" s="163">
        <v>3728</v>
      </c>
      <c r="S51" s="163">
        <v>224</v>
      </c>
      <c r="T51" s="163">
        <v>833</v>
      </c>
      <c r="U51" s="163">
        <v>1841</v>
      </c>
      <c r="V51" s="158"/>
      <c r="W51" s="163">
        <v>1971</v>
      </c>
      <c r="X51" s="212">
        <v>126</v>
      </c>
      <c r="Y51" s="69"/>
    </row>
    <row r="52" spans="1:25" ht="13.5">
      <c r="A52" s="170"/>
      <c r="B52" s="251">
        <f>'1.1'!B52</f>
        <v>2011</v>
      </c>
      <c r="C52" s="163">
        <v>4428</v>
      </c>
      <c r="D52" s="163">
        <v>5058</v>
      </c>
      <c r="E52" s="163">
        <v>1606</v>
      </c>
      <c r="F52" s="163">
        <v>1202</v>
      </c>
      <c r="G52" s="163">
        <v>404</v>
      </c>
      <c r="H52" s="163">
        <v>7879</v>
      </c>
      <c r="I52" s="163">
        <v>1068</v>
      </c>
      <c r="J52" s="163">
        <v>888</v>
      </c>
      <c r="K52" s="163">
        <v>150</v>
      </c>
      <c r="L52" s="163">
        <v>113</v>
      </c>
      <c r="M52" s="163">
        <v>38</v>
      </c>
      <c r="N52" s="163">
        <v>738</v>
      </c>
      <c r="O52" s="203"/>
      <c r="P52" s="163">
        <v>1834</v>
      </c>
      <c r="Q52" s="163">
        <v>361</v>
      </c>
      <c r="R52" s="163">
        <v>3934</v>
      </c>
      <c r="S52" s="163">
        <v>239</v>
      </c>
      <c r="T52" s="163">
        <v>766</v>
      </c>
      <c r="U52" s="163">
        <v>1795</v>
      </c>
      <c r="V52" s="158"/>
      <c r="W52" s="163">
        <v>1968</v>
      </c>
      <c r="X52" s="212">
        <v>122</v>
      </c>
      <c r="Y52" s="69"/>
    </row>
    <row r="53" spans="1:25" ht="13.5">
      <c r="A53" s="170"/>
      <c r="B53" s="251">
        <f>'1.1'!B53</f>
        <v>2012</v>
      </c>
      <c r="C53" s="163">
        <v>4608</v>
      </c>
      <c r="D53" s="163">
        <v>5240</v>
      </c>
      <c r="E53" s="163">
        <v>1624</v>
      </c>
      <c r="F53" s="163">
        <v>1226</v>
      </c>
      <c r="G53" s="163">
        <v>398</v>
      </c>
      <c r="H53" s="163">
        <v>8224</v>
      </c>
      <c r="I53" s="163">
        <v>1107</v>
      </c>
      <c r="J53" s="163">
        <v>890</v>
      </c>
      <c r="K53" s="163">
        <v>147</v>
      </c>
      <c r="L53" s="163">
        <v>111</v>
      </c>
      <c r="M53" s="163">
        <v>36</v>
      </c>
      <c r="N53" s="163">
        <v>743</v>
      </c>
      <c r="O53" s="203"/>
      <c r="P53" s="163">
        <v>1890</v>
      </c>
      <c r="Q53" s="163">
        <v>344</v>
      </c>
      <c r="R53" s="163">
        <v>4114</v>
      </c>
      <c r="S53" s="163">
        <v>247</v>
      </c>
      <c r="T53" s="163">
        <v>764</v>
      </c>
      <c r="U53" s="163">
        <v>1801</v>
      </c>
      <c r="V53" s="158"/>
      <c r="W53" s="163">
        <v>1968</v>
      </c>
      <c r="X53" s="212">
        <v>119</v>
      </c>
      <c r="Y53" s="69"/>
    </row>
    <row r="54" spans="1:25" ht="13.5">
      <c r="A54" s="170"/>
      <c r="B54" s="251">
        <f>'1.1'!B54</f>
        <v>2013</v>
      </c>
      <c r="C54" s="163">
        <v>4884</v>
      </c>
      <c r="D54" s="163">
        <v>5271</v>
      </c>
      <c r="E54" s="163">
        <v>1651</v>
      </c>
      <c r="F54" s="163">
        <v>1234</v>
      </c>
      <c r="G54" s="163">
        <v>417</v>
      </c>
      <c r="H54" s="163">
        <v>8504</v>
      </c>
      <c r="I54" s="163">
        <v>1126</v>
      </c>
      <c r="J54" s="163">
        <v>902</v>
      </c>
      <c r="K54" s="163">
        <v>147</v>
      </c>
      <c r="L54" s="163">
        <v>110</v>
      </c>
      <c r="M54" s="163">
        <v>37</v>
      </c>
      <c r="N54" s="163">
        <v>756</v>
      </c>
      <c r="O54" s="203"/>
      <c r="P54" s="163">
        <v>1718</v>
      </c>
      <c r="Q54" s="163">
        <v>326</v>
      </c>
      <c r="R54" s="163">
        <v>4375</v>
      </c>
      <c r="S54" s="163">
        <v>260</v>
      </c>
      <c r="T54" s="163">
        <v>661</v>
      </c>
      <c r="U54" s="163">
        <v>1809</v>
      </c>
      <c r="V54" s="158"/>
      <c r="W54" s="163">
        <v>1977</v>
      </c>
      <c r="X54" s="212">
        <v>115</v>
      </c>
      <c r="Y54" s="69"/>
    </row>
    <row r="55" spans="1:25" ht="13.5">
      <c r="A55" s="170"/>
      <c r="B55" s="251">
        <f>'1.1'!B55</f>
        <v>2014</v>
      </c>
      <c r="C55" s="163">
        <v>5434</v>
      </c>
      <c r="D55" s="163">
        <v>5549</v>
      </c>
      <c r="E55" s="163">
        <v>1704</v>
      </c>
      <c r="F55" s="163">
        <v>1272</v>
      </c>
      <c r="G55" s="163">
        <v>432</v>
      </c>
      <c r="H55" s="163">
        <v>9279</v>
      </c>
      <c r="I55" s="163">
        <v>1170</v>
      </c>
      <c r="J55" s="163">
        <v>939</v>
      </c>
      <c r="K55" s="163">
        <v>146</v>
      </c>
      <c r="L55" s="163">
        <v>109</v>
      </c>
      <c r="M55" s="163">
        <v>37</v>
      </c>
      <c r="N55" s="163">
        <v>793</v>
      </c>
      <c r="O55" s="203"/>
      <c r="P55" s="163">
        <v>1672</v>
      </c>
      <c r="Q55" s="163">
        <v>319</v>
      </c>
      <c r="R55" s="163">
        <v>4204</v>
      </c>
      <c r="S55" s="163">
        <v>279</v>
      </c>
      <c r="T55" s="163">
        <v>598</v>
      </c>
      <c r="U55" s="163">
        <v>1618</v>
      </c>
      <c r="V55" s="158"/>
      <c r="W55" s="163">
        <v>2023</v>
      </c>
      <c r="X55" s="212">
        <v>112</v>
      </c>
      <c r="Y55" s="69"/>
    </row>
    <row r="56" spans="1:25" ht="13.5">
      <c r="A56" s="170"/>
      <c r="B56" s="251">
        <f>'1.1'!B56</f>
        <v>2015</v>
      </c>
      <c r="C56" s="163">
        <v>5807</v>
      </c>
      <c r="D56" s="163">
        <v>5733</v>
      </c>
      <c r="E56" s="163">
        <v>1822</v>
      </c>
      <c r="F56" s="163">
        <v>1370</v>
      </c>
      <c r="G56" s="163">
        <v>452</v>
      </c>
      <c r="H56" s="163">
        <v>9719</v>
      </c>
      <c r="I56" s="163">
        <v>1209</v>
      </c>
      <c r="J56" s="163">
        <v>955</v>
      </c>
      <c r="K56" s="163">
        <v>151</v>
      </c>
      <c r="L56" s="163">
        <v>113</v>
      </c>
      <c r="M56" s="163">
        <v>37</v>
      </c>
      <c r="N56" s="163">
        <v>804</v>
      </c>
      <c r="O56" s="203"/>
      <c r="P56" s="163">
        <v>1723</v>
      </c>
      <c r="Q56" s="163">
        <v>321</v>
      </c>
      <c r="R56" s="163">
        <v>4298</v>
      </c>
      <c r="S56" s="163">
        <v>299</v>
      </c>
      <c r="T56" s="163">
        <v>576</v>
      </c>
      <c r="U56" s="163">
        <v>1544</v>
      </c>
      <c r="V56" s="158"/>
      <c r="W56" s="163">
        <v>2142</v>
      </c>
      <c r="X56" s="212">
        <v>115</v>
      </c>
      <c r="Y56" s="69"/>
    </row>
    <row r="57" spans="1:25" ht="13.5">
      <c r="A57" s="170"/>
      <c r="B57" s="251">
        <f>'1.1'!B57</f>
        <v>2016</v>
      </c>
      <c r="C57" s="163">
        <v>6187</v>
      </c>
      <c r="D57" s="163">
        <v>5958</v>
      </c>
      <c r="E57" s="163">
        <v>1988</v>
      </c>
      <c r="F57" s="163">
        <v>1475</v>
      </c>
      <c r="G57" s="163">
        <v>513</v>
      </c>
      <c r="H57" s="163">
        <v>10157</v>
      </c>
      <c r="I57" s="163">
        <v>1253</v>
      </c>
      <c r="J57" s="163">
        <v>969</v>
      </c>
      <c r="K57" s="163">
        <v>159</v>
      </c>
      <c r="L57" s="163">
        <v>118</v>
      </c>
      <c r="M57" s="163">
        <v>41</v>
      </c>
      <c r="N57" s="163">
        <v>810</v>
      </c>
      <c r="O57" s="203"/>
      <c r="P57" s="163">
        <v>1774</v>
      </c>
      <c r="Q57" s="163">
        <v>321</v>
      </c>
      <c r="R57" s="163">
        <v>4388</v>
      </c>
      <c r="S57" s="163">
        <v>310</v>
      </c>
      <c r="T57" s="163">
        <v>573</v>
      </c>
      <c r="U57" s="163">
        <v>1521</v>
      </c>
      <c r="V57" s="158"/>
      <c r="W57" s="163">
        <v>2309</v>
      </c>
      <c r="X57" s="212">
        <v>119</v>
      </c>
      <c r="Y57" s="69"/>
    </row>
    <row r="58" spans="1:25" ht="13.5">
      <c r="A58" s="170"/>
      <c r="B58" s="251">
        <f>'1.1'!B58</f>
        <v>2017</v>
      </c>
      <c r="C58" s="163">
        <v>6581</v>
      </c>
      <c r="D58" s="163">
        <v>6209</v>
      </c>
      <c r="E58" s="163">
        <v>2180</v>
      </c>
      <c r="F58" s="163">
        <v>1582</v>
      </c>
      <c r="G58" s="163">
        <v>598</v>
      </c>
      <c r="H58" s="163">
        <v>10611</v>
      </c>
      <c r="I58" s="163">
        <v>1304</v>
      </c>
      <c r="J58" s="163">
        <v>981</v>
      </c>
      <c r="K58" s="163">
        <v>167</v>
      </c>
      <c r="L58" s="163">
        <v>121</v>
      </c>
      <c r="M58" s="163">
        <v>46</v>
      </c>
      <c r="N58" s="163">
        <v>814</v>
      </c>
      <c r="O58" s="203"/>
      <c r="P58" s="163">
        <v>1836</v>
      </c>
      <c r="Q58" s="163">
        <v>324</v>
      </c>
      <c r="R58" s="163">
        <v>4516</v>
      </c>
      <c r="S58" s="163">
        <v>322</v>
      </c>
      <c r="T58" s="163">
        <v>570</v>
      </c>
      <c r="U58" s="163">
        <v>1503</v>
      </c>
      <c r="V58" s="158"/>
      <c r="W58" s="163">
        <v>2503</v>
      </c>
      <c r="X58" s="212">
        <v>124</v>
      </c>
      <c r="Y58" s="69"/>
    </row>
    <row r="59" spans="1:25" ht="13.5">
      <c r="A59" s="170"/>
      <c r="B59" s="251">
        <f>'1.1'!B59</f>
        <v>2018</v>
      </c>
      <c r="C59" s="163">
        <v>6933</v>
      </c>
      <c r="D59" s="163">
        <v>6464</v>
      </c>
      <c r="E59" s="163">
        <v>2379</v>
      </c>
      <c r="F59" s="163">
        <v>1698</v>
      </c>
      <c r="G59" s="163">
        <v>681</v>
      </c>
      <c r="H59" s="163">
        <v>11018</v>
      </c>
      <c r="I59" s="163">
        <v>1361</v>
      </c>
      <c r="J59" s="163">
        <v>984</v>
      </c>
      <c r="K59" s="163">
        <v>175</v>
      </c>
      <c r="L59" s="163">
        <v>125</v>
      </c>
      <c r="M59" s="163">
        <v>50</v>
      </c>
      <c r="N59" s="163">
        <v>810</v>
      </c>
      <c r="O59" s="203"/>
      <c r="P59" s="163">
        <v>1900</v>
      </c>
      <c r="Q59" s="163">
        <v>327</v>
      </c>
      <c r="R59" s="163">
        <v>4659</v>
      </c>
      <c r="S59" s="163">
        <v>335</v>
      </c>
      <c r="T59" s="163">
        <v>567</v>
      </c>
      <c r="U59" s="163">
        <v>1487</v>
      </c>
      <c r="V59" s="158"/>
      <c r="W59" s="163">
        <v>2706</v>
      </c>
      <c r="X59" s="212">
        <v>129</v>
      </c>
      <c r="Y59" s="69"/>
    </row>
    <row r="60" spans="1:25" ht="13.5">
      <c r="A60" s="170"/>
      <c r="B60" s="251">
        <v>2019</v>
      </c>
      <c r="C60" s="163">
        <v>7207</v>
      </c>
      <c r="D60" s="163">
        <v>6726</v>
      </c>
      <c r="E60" s="163">
        <v>2590</v>
      </c>
      <c r="F60" s="163">
        <v>1822</v>
      </c>
      <c r="G60" s="163">
        <v>768</v>
      </c>
      <c r="H60" s="163">
        <v>11343</v>
      </c>
      <c r="I60" s="163">
        <v>1421</v>
      </c>
      <c r="J60" s="163">
        <v>981</v>
      </c>
      <c r="K60" s="163">
        <v>182</v>
      </c>
      <c r="L60" s="163">
        <v>128</v>
      </c>
      <c r="M60" s="163">
        <v>54</v>
      </c>
      <c r="N60" s="163">
        <v>798</v>
      </c>
      <c r="O60" s="203"/>
      <c r="P60" s="163">
        <v>1968</v>
      </c>
      <c r="Q60" s="163">
        <v>331</v>
      </c>
      <c r="R60" s="163">
        <v>4823</v>
      </c>
      <c r="S60" s="163">
        <v>350</v>
      </c>
      <c r="T60" s="163">
        <v>563</v>
      </c>
      <c r="U60" s="163">
        <v>1474</v>
      </c>
      <c r="V60" s="158"/>
      <c r="W60" s="163">
        <v>2921</v>
      </c>
      <c r="X60" s="212">
        <v>133</v>
      </c>
      <c r="Y60" s="69"/>
    </row>
    <row r="61" spans="1:25" ht="13.5">
      <c r="A61" s="170"/>
      <c r="B61" s="263" t="str">
        <f>'1.1'!B61</f>
        <v>2009/10</v>
      </c>
      <c r="C61" s="275">
        <v>4211</v>
      </c>
      <c r="D61" s="275">
        <v>4476</v>
      </c>
      <c r="E61" s="275">
        <v>1602</v>
      </c>
      <c r="F61" s="275">
        <v>1193</v>
      </c>
      <c r="G61" s="275">
        <v>409</v>
      </c>
      <c r="H61" s="275">
        <v>7085</v>
      </c>
      <c r="I61" s="275">
        <v>1020</v>
      </c>
      <c r="J61" s="275">
        <v>852</v>
      </c>
      <c r="K61" s="275">
        <v>157</v>
      </c>
      <c r="L61" s="275">
        <v>117</v>
      </c>
      <c r="M61" s="275">
        <v>40</v>
      </c>
      <c r="N61" s="275">
        <v>695</v>
      </c>
      <c r="O61" s="203"/>
      <c r="P61" s="275">
        <v>1843</v>
      </c>
      <c r="Q61" s="275">
        <v>420</v>
      </c>
      <c r="R61" s="275">
        <v>3673</v>
      </c>
      <c r="S61" s="275">
        <v>211</v>
      </c>
      <c r="T61" s="275">
        <v>872</v>
      </c>
      <c r="U61" s="275">
        <v>1937</v>
      </c>
      <c r="V61" s="158"/>
      <c r="W61" s="275">
        <v>2022</v>
      </c>
      <c r="X61" s="211">
        <v>135</v>
      </c>
      <c r="Y61" s="69"/>
    </row>
    <row r="62" spans="1:25" ht="13.5">
      <c r="A62" s="170"/>
      <c r="B62" s="44" t="str">
        <f>'1.1'!B62</f>
        <v>2010/11</v>
      </c>
      <c r="C62" s="163">
        <v>4403</v>
      </c>
      <c r="D62" s="163">
        <v>4649</v>
      </c>
      <c r="E62" s="163">
        <v>1584</v>
      </c>
      <c r="F62" s="163">
        <v>1197</v>
      </c>
      <c r="G62" s="163">
        <v>387</v>
      </c>
      <c r="H62" s="163">
        <v>7467</v>
      </c>
      <c r="I62" s="163">
        <v>1055</v>
      </c>
      <c r="J62" s="163">
        <v>858</v>
      </c>
      <c r="K62" s="163">
        <v>150</v>
      </c>
      <c r="L62" s="163">
        <v>113</v>
      </c>
      <c r="M62" s="163">
        <v>37</v>
      </c>
      <c r="N62" s="212">
        <v>708</v>
      </c>
      <c r="O62" s="276"/>
      <c r="P62" s="163">
        <v>1850</v>
      </c>
      <c r="Q62" s="163">
        <v>380</v>
      </c>
      <c r="R62" s="163">
        <v>3684</v>
      </c>
      <c r="S62" s="163">
        <v>229</v>
      </c>
      <c r="T62" s="163">
        <v>808</v>
      </c>
      <c r="U62" s="163">
        <v>1776</v>
      </c>
      <c r="V62" s="158"/>
      <c r="W62" s="163">
        <v>1964</v>
      </c>
      <c r="X62" s="212">
        <v>125</v>
      </c>
      <c r="Y62" s="69"/>
    </row>
    <row r="63" spans="1:25" ht="13.5">
      <c r="A63" s="170"/>
      <c r="B63" s="44" t="str">
        <f>'1.1'!B63</f>
        <v>2011/12</v>
      </c>
      <c r="C63" s="163">
        <v>4459</v>
      </c>
      <c r="D63" s="163">
        <v>5028</v>
      </c>
      <c r="E63" s="163">
        <v>1602</v>
      </c>
      <c r="F63" s="163">
        <v>1207</v>
      </c>
      <c r="G63" s="163">
        <v>395</v>
      </c>
      <c r="H63" s="163">
        <v>7885</v>
      </c>
      <c r="I63" s="163">
        <v>1074</v>
      </c>
      <c r="J63" s="163">
        <v>883</v>
      </c>
      <c r="K63" s="163">
        <v>149</v>
      </c>
      <c r="L63" s="163">
        <v>112</v>
      </c>
      <c r="M63" s="163">
        <v>37</v>
      </c>
      <c r="N63" s="212">
        <v>734</v>
      </c>
      <c r="O63" s="276"/>
      <c r="P63" s="163">
        <v>1874</v>
      </c>
      <c r="Q63" s="163">
        <v>357</v>
      </c>
      <c r="R63" s="163">
        <v>4028</v>
      </c>
      <c r="S63" s="163">
        <v>241</v>
      </c>
      <c r="T63" s="163">
        <v>776</v>
      </c>
      <c r="U63" s="163">
        <v>1816</v>
      </c>
      <c r="V63" s="158"/>
      <c r="W63" s="163">
        <v>1959</v>
      </c>
      <c r="X63" s="212">
        <v>120</v>
      </c>
      <c r="Y63" s="69"/>
    </row>
    <row r="64" spans="1:25" ht="13.5">
      <c r="A64" s="170"/>
      <c r="B64" s="44" t="str">
        <f>'1.1'!B64</f>
        <v>2012/13</v>
      </c>
      <c r="C64" s="163">
        <v>4633</v>
      </c>
      <c r="D64" s="163">
        <v>5363</v>
      </c>
      <c r="E64" s="163">
        <v>1638</v>
      </c>
      <c r="F64" s="163">
        <v>1224</v>
      </c>
      <c r="G64" s="163">
        <v>414</v>
      </c>
      <c r="H64" s="163">
        <v>8358</v>
      </c>
      <c r="I64" s="163">
        <v>1113</v>
      </c>
      <c r="J64" s="163">
        <v>898</v>
      </c>
      <c r="K64" s="163">
        <v>147</v>
      </c>
      <c r="L64" s="163">
        <v>110</v>
      </c>
      <c r="M64" s="163">
        <v>37</v>
      </c>
      <c r="N64" s="212">
        <v>751</v>
      </c>
      <c r="O64" s="276"/>
      <c r="P64" s="163">
        <v>1804</v>
      </c>
      <c r="Q64" s="163">
        <v>343</v>
      </c>
      <c r="R64" s="163">
        <v>4259</v>
      </c>
      <c r="S64" s="163">
        <v>251</v>
      </c>
      <c r="T64" s="163">
        <v>720</v>
      </c>
      <c r="U64" s="163">
        <v>1837</v>
      </c>
      <c r="V64" s="158"/>
      <c r="W64" s="163">
        <v>1981</v>
      </c>
      <c r="X64" s="212">
        <v>119</v>
      </c>
      <c r="Y64" s="69"/>
    </row>
    <row r="65" spans="1:25" ht="13.5">
      <c r="A65" s="170"/>
      <c r="B65" s="44" t="str">
        <f>'1.1'!B65</f>
        <v>2013/14</v>
      </c>
      <c r="C65" s="163">
        <v>5028</v>
      </c>
      <c r="D65" s="163">
        <v>5393</v>
      </c>
      <c r="E65" s="163">
        <v>1659</v>
      </c>
      <c r="F65" s="163">
        <v>1238</v>
      </c>
      <c r="G65" s="163">
        <v>420</v>
      </c>
      <c r="H65" s="163">
        <v>8762</v>
      </c>
      <c r="I65" s="163">
        <v>1133</v>
      </c>
      <c r="J65" s="163">
        <v>919</v>
      </c>
      <c r="K65" s="163">
        <v>146</v>
      </c>
      <c r="L65" s="163">
        <v>109</v>
      </c>
      <c r="M65" s="163">
        <v>37</v>
      </c>
      <c r="N65" s="212">
        <v>773</v>
      </c>
      <c r="O65" s="276"/>
      <c r="P65" s="163">
        <v>1675</v>
      </c>
      <c r="Q65" s="163">
        <v>320</v>
      </c>
      <c r="R65" s="163">
        <v>4231</v>
      </c>
      <c r="S65" s="163">
        <v>259</v>
      </c>
      <c r="T65" s="163">
        <v>646</v>
      </c>
      <c r="U65" s="163">
        <v>1754</v>
      </c>
      <c r="V65" s="158"/>
      <c r="W65" s="163">
        <v>1979</v>
      </c>
      <c r="X65" s="212">
        <v>114</v>
      </c>
      <c r="Y65" s="69"/>
    </row>
    <row r="66" spans="1:25" ht="13.5">
      <c r="A66" s="170"/>
      <c r="B66" s="44" t="str">
        <f>'1.1'!B66</f>
        <v>2014/15</v>
      </c>
      <c r="C66" s="163">
        <v>5537</v>
      </c>
      <c r="D66" s="163">
        <v>5591</v>
      </c>
      <c r="E66" s="163">
        <v>1729</v>
      </c>
      <c r="F66" s="163">
        <v>1290</v>
      </c>
      <c r="G66" s="163">
        <v>438</v>
      </c>
      <c r="H66" s="163">
        <v>9399</v>
      </c>
      <c r="I66" s="163">
        <v>1177</v>
      </c>
      <c r="J66" s="163">
        <v>945</v>
      </c>
      <c r="K66" s="163">
        <v>147</v>
      </c>
      <c r="L66" s="163">
        <v>110</v>
      </c>
      <c r="M66" s="163">
        <v>37</v>
      </c>
      <c r="N66" s="212">
        <v>798</v>
      </c>
      <c r="O66" s="276"/>
      <c r="P66" s="163">
        <v>1683</v>
      </c>
      <c r="Q66" s="163">
        <v>320</v>
      </c>
      <c r="R66" s="163">
        <v>4225</v>
      </c>
      <c r="S66" s="163">
        <v>287</v>
      </c>
      <c r="T66" s="163">
        <v>586</v>
      </c>
      <c r="U66" s="163">
        <v>1581</v>
      </c>
      <c r="V66" s="158"/>
      <c r="W66" s="163">
        <v>2048</v>
      </c>
      <c r="X66" s="212">
        <v>112</v>
      </c>
      <c r="Y66" s="69"/>
    </row>
    <row r="67" spans="1:25" ht="13.5">
      <c r="A67" s="170"/>
      <c r="B67" s="44" t="str">
        <f>'1.1'!B67</f>
        <v>2015/16</v>
      </c>
      <c r="C67" s="163">
        <v>5898</v>
      </c>
      <c r="D67" s="163">
        <v>5789</v>
      </c>
      <c r="E67" s="163">
        <v>1857</v>
      </c>
      <c r="F67" s="163">
        <v>1391</v>
      </c>
      <c r="G67" s="163">
        <v>466</v>
      </c>
      <c r="H67" s="163">
        <v>9830</v>
      </c>
      <c r="I67" s="163">
        <v>1229</v>
      </c>
      <c r="J67" s="163">
        <v>951</v>
      </c>
      <c r="K67" s="163">
        <v>151</v>
      </c>
      <c r="L67" s="163">
        <v>113</v>
      </c>
      <c r="M67" s="163">
        <v>38</v>
      </c>
      <c r="N67" s="212">
        <v>800</v>
      </c>
      <c r="O67" s="276"/>
      <c r="P67" s="163">
        <v>1735</v>
      </c>
      <c r="Q67" s="163">
        <v>321</v>
      </c>
      <c r="R67" s="163">
        <v>4316</v>
      </c>
      <c r="S67" s="163">
        <v>302</v>
      </c>
      <c r="T67" s="163">
        <v>574</v>
      </c>
      <c r="U67" s="163">
        <v>1535</v>
      </c>
      <c r="V67" s="158"/>
      <c r="W67" s="163">
        <v>2178</v>
      </c>
      <c r="X67" s="212">
        <v>115</v>
      </c>
      <c r="Y67" s="69"/>
    </row>
    <row r="68" spans="1:25" ht="13.5">
      <c r="A68" s="170"/>
      <c r="B68" s="44" t="str">
        <f>'1.1'!B68</f>
        <v>2016/17</v>
      </c>
      <c r="C68" s="163">
        <v>6282</v>
      </c>
      <c r="D68" s="163">
        <v>6022</v>
      </c>
      <c r="E68" s="163">
        <v>2031</v>
      </c>
      <c r="F68" s="163">
        <v>1495</v>
      </c>
      <c r="G68" s="163">
        <v>536</v>
      </c>
      <c r="H68" s="163">
        <v>10273</v>
      </c>
      <c r="I68" s="163">
        <v>1264</v>
      </c>
      <c r="J68" s="163">
        <v>974</v>
      </c>
      <c r="K68" s="163">
        <v>161</v>
      </c>
      <c r="L68" s="163">
        <v>118</v>
      </c>
      <c r="M68" s="163">
        <v>42</v>
      </c>
      <c r="N68" s="212">
        <v>813</v>
      </c>
      <c r="O68" s="276"/>
      <c r="P68" s="163">
        <v>1789</v>
      </c>
      <c r="Q68" s="163">
        <v>322</v>
      </c>
      <c r="R68" s="163">
        <v>4417</v>
      </c>
      <c r="S68" s="163">
        <v>312</v>
      </c>
      <c r="T68" s="163">
        <v>573</v>
      </c>
      <c r="U68" s="163">
        <v>1517</v>
      </c>
      <c r="V68" s="158"/>
      <c r="W68" s="163">
        <v>2353</v>
      </c>
      <c r="X68" s="212">
        <v>120</v>
      </c>
      <c r="Y68" s="69"/>
    </row>
    <row r="69" spans="1:25" ht="13.5">
      <c r="A69" s="170"/>
      <c r="B69" s="44" t="str">
        <f>'1.1'!B69</f>
        <v>2017/18</v>
      </c>
      <c r="C69" s="163">
        <v>6672</v>
      </c>
      <c r="D69" s="163">
        <v>6274</v>
      </c>
      <c r="E69" s="163">
        <v>2225</v>
      </c>
      <c r="F69" s="163">
        <v>1605</v>
      </c>
      <c r="G69" s="163">
        <v>620</v>
      </c>
      <c r="H69" s="163">
        <v>10722</v>
      </c>
      <c r="I69" s="163">
        <v>1318</v>
      </c>
      <c r="J69" s="163">
        <v>982</v>
      </c>
      <c r="K69" s="163">
        <v>169</v>
      </c>
      <c r="L69" s="163">
        <v>122</v>
      </c>
      <c r="M69" s="163">
        <v>47</v>
      </c>
      <c r="N69" s="212">
        <v>813</v>
      </c>
      <c r="O69" s="276"/>
      <c r="P69" s="163">
        <v>1852</v>
      </c>
      <c r="Q69" s="163">
        <v>324</v>
      </c>
      <c r="R69" s="163">
        <v>4548</v>
      </c>
      <c r="S69" s="163">
        <v>325</v>
      </c>
      <c r="T69" s="163">
        <v>570</v>
      </c>
      <c r="U69" s="163">
        <v>1499</v>
      </c>
      <c r="V69" s="158"/>
      <c r="W69" s="163">
        <v>2549</v>
      </c>
      <c r="X69" s="212">
        <v>125</v>
      </c>
      <c r="Y69" s="69"/>
    </row>
    <row r="70" spans="1:25" ht="13.5">
      <c r="A70" s="170"/>
      <c r="B70" s="44" t="str">
        <f>'1.1'!B70</f>
        <v>2018/19</v>
      </c>
      <c r="C70" s="163">
        <v>7006</v>
      </c>
      <c r="D70" s="163">
        <v>6528</v>
      </c>
      <c r="E70" s="163">
        <v>2425</v>
      </c>
      <c r="F70" s="163">
        <v>1722</v>
      </c>
      <c r="G70" s="163">
        <v>703</v>
      </c>
      <c r="H70" s="163">
        <v>11109</v>
      </c>
      <c r="I70" s="163">
        <v>1375</v>
      </c>
      <c r="J70" s="163">
        <v>984</v>
      </c>
      <c r="K70" s="163">
        <v>176</v>
      </c>
      <c r="L70" s="163">
        <v>125</v>
      </c>
      <c r="M70" s="163">
        <v>51</v>
      </c>
      <c r="N70" s="212">
        <v>808</v>
      </c>
      <c r="O70" s="203"/>
      <c r="P70" s="163">
        <v>1917</v>
      </c>
      <c r="Q70" s="163">
        <v>328</v>
      </c>
      <c r="R70" s="163">
        <v>4699</v>
      </c>
      <c r="S70" s="163">
        <v>339</v>
      </c>
      <c r="T70" s="163">
        <v>565</v>
      </c>
      <c r="U70" s="163">
        <v>1482</v>
      </c>
      <c r="V70" s="158"/>
      <c r="W70" s="163">
        <v>2753</v>
      </c>
      <c r="X70" s="212">
        <v>130</v>
      </c>
      <c r="Y70" s="69"/>
    </row>
    <row r="71" spans="1:25" ht="13.5">
      <c r="A71" s="170"/>
      <c r="B71" s="44" t="str">
        <f>'1.1'!B71</f>
        <v>2019/20</v>
      </c>
      <c r="C71" s="208">
        <v>7264</v>
      </c>
      <c r="D71" s="208">
        <v>6789</v>
      </c>
      <c r="E71" s="208">
        <v>2639</v>
      </c>
      <c r="F71" s="208">
        <v>1848</v>
      </c>
      <c r="G71" s="208">
        <v>791</v>
      </c>
      <c r="H71" s="208">
        <v>11414</v>
      </c>
      <c r="I71" s="208">
        <v>1436</v>
      </c>
      <c r="J71" s="208">
        <v>979</v>
      </c>
      <c r="K71" s="208">
        <v>184</v>
      </c>
      <c r="L71" s="208">
        <v>129</v>
      </c>
      <c r="M71" s="208">
        <v>55</v>
      </c>
      <c r="N71" s="277">
        <v>795</v>
      </c>
      <c r="O71" s="157"/>
      <c r="P71" s="208">
        <v>1984</v>
      </c>
      <c r="Q71" s="208">
        <v>332</v>
      </c>
      <c r="R71" s="208">
        <v>4863</v>
      </c>
      <c r="S71" s="208">
        <v>354</v>
      </c>
      <c r="T71" s="208">
        <v>561</v>
      </c>
      <c r="U71" s="277">
        <v>1469</v>
      </c>
      <c r="V71" s="158"/>
      <c r="W71" s="346">
        <v>2971</v>
      </c>
      <c r="X71" s="213">
        <v>134</v>
      </c>
      <c r="Y71" s="69"/>
    </row>
    <row r="72" spans="2:24" ht="13.5">
      <c r="B72" s="93" t="s">
        <v>41</v>
      </c>
      <c r="C72" s="63"/>
      <c r="D72" s="63"/>
      <c r="E72" s="94"/>
      <c r="F72" s="94"/>
      <c r="G72" s="94"/>
      <c r="H72" s="63"/>
      <c r="I72" s="63"/>
      <c r="J72" s="63"/>
      <c r="K72" s="63"/>
      <c r="L72" s="63"/>
      <c r="M72" s="63"/>
      <c r="N72" s="63"/>
      <c r="O72" s="62"/>
      <c r="P72" s="63" t="s">
        <v>41</v>
      </c>
      <c r="Q72" s="63"/>
      <c r="R72" s="63"/>
      <c r="S72" s="63"/>
      <c r="T72" s="63"/>
      <c r="U72" s="63"/>
      <c r="V72" s="64"/>
      <c r="W72" s="61" t="s">
        <v>41</v>
      </c>
      <c r="X72" s="65"/>
    </row>
    <row r="73" spans="2:24" ht="14.25" customHeight="1">
      <c r="B73" s="61" t="s">
        <v>171</v>
      </c>
      <c r="C73" s="63"/>
      <c r="D73" s="63"/>
      <c r="E73" s="94"/>
      <c r="F73" s="94"/>
      <c r="G73" s="94"/>
      <c r="H73" s="63"/>
      <c r="I73" s="63"/>
      <c r="J73" s="63"/>
      <c r="K73" s="63"/>
      <c r="L73" s="63"/>
      <c r="M73" s="63"/>
      <c r="N73" s="63"/>
      <c r="O73" s="62"/>
      <c r="P73" s="479" t="s">
        <v>127</v>
      </c>
      <c r="Q73" s="480"/>
      <c r="R73" s="480"/>
      <c r="S73" s="480"/>
      <c r="T73" s="480"/>
      <c r="U73" s="481"/>
      <c r="V73" s="62"/>
      <c r="W73" s="469" t="s">
        <v>203</v>
      </c>
      <c r="X73" s="471"/>
    </row>
    <row r="74" spans="2:24" ht="15" customHeight="1">
      <c r="B74" s="61" t="s">
        <v>166</v>
      </c>
      <c r="C74" s="63"/>
      <c r="D74" s="63"/>
      <c r="E74" s="63"/>
      <c r="F74" s="63"/>
      <c r="G74" s="63"/>
      <c r="H74" s="63"/>
      <c r="I74" s="63"/>
      <c r="J74" s="63"/>
      <c r="K74" s="63"/>
      <c r="L74" s="63"/>
      <c r="M74" s="63"/>
      <c r="N74" s="63"/>
      <c r="O74" s="62"/>
      <c r="P74" s="479" t="s">
        <v>128</v>
      </c>
      <c r="Q74" s="480"/>
      <c r="R74" s="480"/>
      <c r="S74" s="480"/>
      <c r="T74" s="480"/>
      <c r="U74" s="481"/>
      <c r="V74" s="62"/>
      <c r="W74" s="469"/>
      <c r="X74" s="471"/>
    </row>
    <row r="75" spans="2:24" ht="13.5">
      <c r="B75" s="61" t="s">
        <v>125</v>
      </c>
      <c r="C75" s="63"/>
      <c r="D75" s="63"/>
      <c r="E75" s="63"/>
      <c r="F75" s="63"/>
      <c r="G75" s="63"/>
      <c r="H75" s="63"/>
      <c r="I75" s="63"/>
      <c r="J75" s="63"/>
      <c r="K75" s="63"/>
      <c r="L75" s="63"/>
      <c r="M75" s="63"/>
      <c r="N75" s="63"/>
      <c r="O75" s="62"/>
      <c r="P75" s="63" t="s">
        <v>124</v>
      </c>
      <c r="Q75" s="63"/>
      <c r="R75" s="63"/>
      <c r="S75" s="63"/>
      <c r="T75" s="63"/>
      <c r="U75" s="63"/>
      <c r="V75" s="62"/>
      <c r="W75" s="469"/>
      <c r="X75" s="471"/>
    </row>
    <row r="76" spans="2:24" ht="13.5">
      <c r="B76" s="61" t="s">
        <v>303</v>
      </c>
      <c r="C76" s="63"/>
      <c r="D76" s="63"/>
      <c r="E76" s="63"/>
      <c r="F76" s="63"/>
      <c r="G76" s="63"/>
      <c r="H76" s="63"/>
      <c r="I76" s="63"/>
      <c r="J76" s="63"/>
      <c r="K76" s="63"/>
      <c r="L76" s="63"/>
      <c r="M76" s="63"/>
      <c r="N76" s="63"/>
      <c r="O76" s="62"/>
      <c r="P76" s="63"/>
      <c r="Q76" s="63"/>
      <c r="R76" s="63"/>
      <c r="S76" s="63"/>
      <c r="T76" s="63"/>
      <c r="U76" s="63"/>
      <c r="V76" s="62"/>
      <c r="W76" s="469"/>
      <c r="X76" s="471"/>
    </row>
    <row r="77" spans="2:24" ht="13.5">
      <c r="B77" s="61" t="s">
        <v>304</v>
      </c>
      <c r="C77" s="63"/>
      <c r="D77" s="63"/>
      <c r="E77" s="63"/>
      <c r="F77" s="63"/>
      <c r="G77" s="63"/>
      <c r="H77" s="63"/>
      <c r="I77" s="63"/>
      <c r="J77" s="63"/>
      <c r="K77" s="63"/>
      <c r="L77" s="63"/>
      <c r="M77" s="63"/>
      <c r="N77" s="63"/>
      <c r="O77" s="62"/>
      <c r="P77" s="63"/>
      <c r="Q77" s="63"/>
      <c r="R77" s="63"/>
      <c r="S77" s="63"/>
      <c r="T77" s="63"/>
      <c r="U77" s="63"/>
      <c r="V77" s="62"/>
      <c r="W77" s="469"/>
      <c r="X77" s="471"/>
    </row>
    <row r="78" spans="2:24" ht="13.5">
      <c r="B78" s="61" t="s">
        <v>167</v>
      </c>
      <c r="C78" s="63"/>
      <c r="D78" s="63"/>
      <c r="E78" s="63"/>
      <c r="F78" s="63"/>
      <c r="G78" s="63"/>
      <c r="H78" s="63"/>
      <c r="I78" s="63"/>
      <c r="J78" s="63"/>
      <c r="K78" s="63"/>
      <c r="L78" s="63"/>
      <c r="M78" s="63"/>
      <c r="N78" s="63"/>
      <c r="O78" s="62"/>
      <c r="P78" s="469" t="s">
        <v>182</v>
      </c>
      <c r="Q78" s="470"/>
      <c r="R78" s="470"/>
      <c r="S78" s="470"/>
      <c r="T78" s="470"/>
      <c r="U78" s="471"/>
      <c r="V78" s="62"/>
      <c r="W78" s="469"/>
      <c r="X78" s="471"/>
    </row>
    <row r="79" spans="2:24" ht="13.5">
      <c r="B79" s="61" t="s">
        <v>126</v>
      </c>
      <c r="C79" s="63"/>
      <c r="D79" s="63"/>
      <c r="E79" s="63"/>
      <c r="F79" s="63"/>
      <c r="G79" s="63"/>
      <c r="H79" s="63"/>
      <c r="I79" s="63"/>
      <c r="J79" s="63"/>
      <c r="K79" s="63"/>
      <c r="L79" s="63"/>
      <c r="M79" s="63"/>
      <c r="N79" s="63"/>
      <c r="O79" s="62"/>
      <c r="P79" s="469"/>
      <c r="Q79" s="470"/>
      <c r="R79" s="470"/>
      <c r="S79" s="470"/>
      <c r="T79" s="470"/>
      <c r="U79" s="471"/>
      <c r="V79" s="62"/>
      <c r="W79" s="90"/>
      <c r="X79" s="95"/>
    </row>
    <row r="80" spans="2:24" ht="21" customHeight="1" thickBot="1">
      <c r="B80" s="92" t="s">
        <v>183</v>
      </c>
      <c r="C80" s="66"/>
      <c r="D80" s="67"/>
      <c r="E80" s="67"/>
      <c r="F80" s="67"/>
      <c r="G80" s="67"/>
      <c r="H80" s="67"/>
      <c r="I80" s="67"/>
      <c r="J80" s="67"/>
      <c r="K80" s="67"/>
      <c r="L80" s="67"/>
      <c r="M80" s="67"/>
      <c r="N80" s="67"/>
      <c r="O80" s="68"/>
      <c r="P80" s="477"/>
      <c r="Q80" s="477"/>
      <c r="R80" s="477"/>
      <c r="S80" s="477"/>
      <c r="T80" s="477"/>
      <c r="U80" s="477"/>
      <c r="V80" s="68"/>
      <c r="W80" s="91"/>
      <c r="X80" s="96"/>
    </row>
  </sheetData>
  <sheetProtection/>
  <mergeCells count="9">
    <mergeCell ref="P78:U79"/>
    <mergeCell ref="W3:X3"/>
    <mergeCell ref="B2:X2"/>
    <mergeCell ref="P80:U80"/>
    <mergeCell ref="C3:N3"/>
    <mergeCell ref="P3:U3"/>
    <mergeCell ref="P73:U73"/>
    <mergeCell ref="P74:U74"/>
    <mergeCell ref="W73:X78"/>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0" r:id="rId1"/>
  <headerFooter>
    <oddHeader>&amp;C&amp;8March 2014 &amp;"-,Book Italic"Economic and fiscal outlook&amp;"-,Book": Economy supplementary tables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33"/>
  <sheetViews>
    <sheetView zoomScaleSheetLayoutView="85" zoomScalePageLayoutView="0" workbookViewId="0" topLeftCell="A1">
      <selection activeCell="B2" sqref="B2:L2"/>
    </sheetView>
  </sheetViews>
  <sheetFormatPr defaultColWidth="8.8984375" defaultRowHeight="14.25"/>
  <cols>
    <col min="1" max="1" width="9.3984375" style="4" customWidth="1"/>
    <col min="2" max="2" width="20.19921875" style="4" customWidth="1"/>
    <col min="3" max="12" width="10.19921875" style="4" customWidth="1"/>
    <col min="13" max="16384" width="8.8984375" style="4" customWidth="1"/>
  </cols>
  <sheetData>
    <row r="1" ht="33.75" customHeight="1" thickBot="1">
      <c r="A1" s="103" t="s">
        <v>173</v>
      </c>
    </row>
    <row r="2" spans="2:12" ht="20.25" customHeight="1" thickBot="1">
      <c r="B2" s="389" t="s">
        <v>373</v>
      </c>
      <c r="C2" s="390"/>
      <c r="D2" s="390"/>
      <c r="E2" s="390"/>
      <c r="F2" s="390"/>
      <c r="G2" s="390"/>
      <c r="H2" s="390"/>
      <c r="I2" s="390"/>
      <c r="J2" s="390"/>
      <c r="K2" s="390"/>
      <c r="L2" s="485"/>
    </row>
    <row r="3" spans="2:12" ht="15">
      <c r="B3" s="126"/>
      <c r="C3" s="127" t="s">
        <v>129</v>
      </c>
      <c r="D3" s="127" t="s">
        <v>130</v>
      </c>
      <c r="E3" s="127" t="s">
        <v>131</v>
      </c>
      <c r="F3" s="127" t="s">
        <v>132</v>
      </c>
      <c r="G3" s="127" t="s">
        <v>133</v>
      </c>
      <c r="H3" s="127" t="s">
        <v>134</v>
      </c>
      <c r="I3" s="127" t="s">
        <v>135</v>
      </c>
      <c r="J3" s="127" t="s">
        <v>165</v>
      </c>
      <c r="K3" s="127" t="s">
        <v>202</v>
      </c>
      <c r="L3" s="128" t="s">
        <v>315</v>
      </c>
    </row>
    <row r="4" spans="2:12" ht="19.5" customHeight="1">
      <c r="B4" s="131" t="s">
        <v>180</v>
      </c>
      <c r="C4" s="132"/>
      <c r="D4" s="132"/>
      <c r="E4" s="132"/>
      <c r="F4" s="132"/>
      <c r="G4" s="132"/>
      <c r="H4" s="132"/>
      <c r="I4" s="132"/>
      <c r="J4" s="132"/>
      <c r="K4" s="132"/>
      <c r="L4" s="133"/>
    </row>
    <row r="5" spans="2:12" ht="15.75" customHeight="1">
      <c r="B5" s="134" t="s">
        <v>345</v>
      </c>
      <c r="C5" s="369">
        <v>23.6</v>
      </c>
      <c r="D5" s="369">
        <v>23.7</v>
      </c>
      <c r="E5" s="369">
        <v>24.4</v>
      </c>
      <c r="F5" s="369">
        <v>25.1</v>
      </c>
      <c r="G5" s="369">
        <v>25.6</v>
      </c>
      <c r="H5" s="369">
        <v>26</v>
      </c>
      <c r="I5" s="369">
        <v>26.5</v>
      </c>
      <c r="J5" s="369">
        <v>26.8</v>
      </c>
      <c r="K5" s="369">
        <v>27.1</v>
      </c>
      <c r="L5" s="370">
        <v>27.4</v>
      </c>
    </row>
    <row r="6" spans="2:12" ht="15.75" customHeight="1">
      <c r="B6" s="135" t="s">
        <v>346</v>
      </c>
      <c r="C6" s="373">
        <v>23.4</v>
      </c>
      <c r="D6" s="373">
        <v>23.6</v>
      </c>
      <c r="E6" s="373">
        <v>24.2</v>
      </c>
      <c r="F6" s="373">
        <v>24.9</v>
      </c>
      <c r="G6" s="373">
        <v>25.3</v>
      </c>
      <c r="H6" s="373">
        <v>25.7</v>
      </c>
      <c r="I6" s="373">
        <v>26.1</v>
      </c>
      <c r="J6" s="373">
        <v>26.5</v>
      </c>
      <c r="K6" s="373">
        <v>26.8</v>
      </c>
      <c r="L6" s="136"/>
    </row>
    <row r="7" spans="2:12" ht="18.75" customHeight="1">
      <c r="B7" s="137" t="s">
        <v>11</v>
      </c>
      <c r="C7" s="138"/>
      <c r="D7" s="138"/>
      <c r="E7" s="138"/>
      <c r="F7" s="138"/>
      <c r="G7" s="138"/>
      <c r="H7" s="138"/>
      <c r="I7" s="138"/>
      <c r="J7" s="138"/>
      <c r="K7" s="138"/>
      <c r="L7" s="139"/>
    </row>
    <row r="8" spans="2:12" ht="15.75" customHeight="1">
      <c r="B8" s="134" t="s">
        <v>347</v>
      </c>
      <c r="C8" s="138">
        <v>5.66</v>
      </c>
      <c r="D8" s="138">
        <v>5.5</v>
      </c>
      <c r="E8" s="138">
        <v>5.23</v>
      </c>
      <c r="F8" s="138">
        <v>5.22</v>
      </c>
      <c r="G8" s="138">
        <v>5.17</v>
      </c>
      <c r="H8" s="138">
        <v>5.07</v>
      </c>
      <c r="I8" s="138">
        <v>4.73</v>
      </c>
      <c r="J8" s="138">
        <v>4.46</v>
      </c>
      <c r="K8" s="138">
        <v>4.3</v>
      </c>
      <c r="L8" s="139">
        <v>4.15</v>
      </c>
    </row>
    <row r="9" spans="2:12" ht="15.75" customHeight="1" thickBot="1">
      <c r="B9" s="140" t="s">
        <v>272</v>
      </c>
      <c r="C9" s="374">
        <v>5.66</v>
      </c>
      <c r="D9" s="375">
        <v>5.5</v>
      </c>
      <c r="E9" s="375">
        <v>5.22</v>
      </c>
      <c r="F9" s="375">
        <v>5.13</v>
      </c>
      <c r="G9" s="375">
        <v>4.98</v>
      </c>
      <c r="H9" s="375">
        <v>4.83</v>
      </c>
      <c r="I9" s="375">
        <v>4.69</v>
      </c>
      <c r="J9" s="376">
        <v>4.55</v>
      </c>
      <c r="K9" s="377">
        <v>4.42</v>
      </c>
      <c r="L9" s="141"/>
    </row>
    <row r="10" spans="1:12" ht="24.75" customHeight="1">
      <c r="A10" s="372"/>
      <c r="B10" s="486" t="s">
        <v>177</v>
      </c>
      <c r="C10" s="487"/>
      <c r="D10" s="487"/>
      <c r="E10" s="487"/>
      <c r="F10" s="487"/>
      <c r="G10" s="487"/>
      <c r="H10" s="487"/>
      <c r="I10" s="487"/>
      <c r="J10" s="487"/>
      <c r="K10" s="487"/>
      <c r="L10" s="488"/>
    </row>
    <row r="11" spans="1:12" ht="12.75" customHeight="1">
      <c r="A11" s="372"/>
      <c r="B11" s="489" t="s">
        <v>349</v>
      </c>
      <c r="C11" s="490"/>
      <c r="D11" s="490"/>
      <c r="E11" s="490"/>
      <c r="F11" s="490"/>
      <c r="G11" s="490"/>
      <c r="H11" s="490"/>
      <c r="I11" s="490"/>
      <c r="J11" s="490"/>
      <c r="K11" s="490"/>
      <c r="L11" s="491"/>
    </row>
    <row r="12" spans="1:12" ht="24.75" customHeight="1">
      <c r="A12" s="372"/>
      <c r="B12" s="489" t="s">
        <v>178</v>
      </c>
      <c r="C12" s="490"/>
      <c r="D12" s="490"/>
      <c r="E12" s="490"/>
      <c r="F12" s="490"/>
      <c r="G12" s="490"/>
      <c r="H12" s="490"/>
      <c r="I12" s="490"/>
      <c r="J12" s="490"/>
      <c r="K12" s="490"/>
      <c r="L12" s="491"/>
    </row>
    <row r="13" spans="1:12" ht="38.25" customHeight="1">
      <c r="A13" s="372"/>
      <c r="B13" s="489" t="s">
        <v>348</v>
      </c>
      <c r="C13" s="490"/>
      <c r="D13" s="490"/>
      <c r="E13" s="490"/>
      <c r="F13" s="490"/>
      <c r="G13" s="490"/>
      <c r="H13" s="490"/>
      <c r="I13" s="490"/>
      <c r="J13" s="490"/>
      <c r="K13" s="490"/>
      <c r="L13" s="491"/>
    </row>
    <row r="14" spans="1:12" ht="14.25" customHeight="1" thickBot="1">
      <c r="A14" s="372"/>
      <c r="B14" s="482" t="s">
        <v>179</v>
      </c>
      <c r="C14" s="483"/>
      <c r="D14" s="483"/>
      <c r="E14" s="483"/>
      <c r="F14" s="483"/>
      <c r="G14" s="483"/>
      <c r="H14" s="483"/>
      <c r="I14" s="483"/>
      <c r="J14" s="483"/>
      <c r="K14" s="483"/>
      <c r="L14" s="484"/>
    </row>
    <row r="16" ht="13.5">
      <c r="L16" s="35"/>
    </row>
    <row r="17" spans="3:12" ht="13.5">
      <c r="C17" s="58"/>
      <c r="D17" s="35"/>
      <c r="E17" s="35"/>
      <c r="F17" s="35"/>
      <c r="G17" s="35"/>
      <c r="H17" s="35"/>
      <c r="I17" s="35"/>
      <c r="J17" s="35"/>
      <c r="K17" s="35"/>
      <c r="L17" s="35"/>
    </row>
    <row r="18" spans="2:11" ht="13.5">
      <c r="B18" s="88"/>
      <c r="C18" s="371"/>
      <c r="D18" s="35"/>
      <c r="E18" s="35"/>
      <c r="F18" s="35"/>
      <c r="G18" s="35"/>
      <c r="H18" s="35"/>
      <c r="I18" s="35"/>
      <c r="J18" s="35"/>
      <c r="K18" s="35"/>
    </row>
    <row r="19" spans="3:5" ht="13.5">
      <c r="C19" s="152"/>
      <c r="D19" s="152"/>
      <c r="E19" s="152"/>
    </row>
    <row r="20" spans="3:5" ht="13.5">
      <c r="C20" s="152"/>
      <c r="D20" s="153"/>
      <c r="E20" s="152"/>
    </row>
    <row r="21" spans="3:7" ht="13.5">
      <c r="C21" s="152"/>
      <c r="D21" s="152"/>
      <c r="E21" s="152"/>
      <c r="F21" s="152"/>
      <c r="G21" s="152"/>
    </row>
    <row r="22" spans="3:7" ht="13.5">
      <c r="C22" s="152"/>
      <c r="D22" s="152"/>
      <c r="E22" s="152"/>
      <c r="F22" s="152"/>
      <c r="G22" s="152"/>
    </row>
    <row r="23" spans="3:7" ht="13.5">
      <c r="C23" s="152"/>
      <c r="D23" s="152"/>
      <c r="E23" s="152"/>
      <c r="F23" s="152"/>
      <c r="G23" s="152"/>
    </row>
    <row r="24" spans="3:7" ht="13.5">
      <c r="C24" s="152"/>
      <c r="D24" s="152"/>
      <c r="E24" s="152"/>
      <c r="F24" s="152"/>
      <c r="G24" s="152"/>
    </row>
    <row r="25" spans="3:7" ht="13.5">
      <c r="C25" s="152"/>
      <c r="D25" s="152"/>
      <c r="E25" s="152"/>
      <c r="F25" s="152"/>
      <c r="G25" s="152"/>
    </row>
    <row r="26" spans="3:7" ht="13.5">
      <c r="C26" s="152"/>
      <c r="D26" s="152"/>
      <c r="E26" s="152"/>
      <c r="F26" s="152"/>
      <c r="G26" s="152"/>
    </row>
    <row r="27" spans="3:7" ht="13.5">
      <c r="C27" s="152"/>
      <c r="D27" s="152"/>
      <c r="E27" s="152"/>
      <c r="F27" s="152"/>
      <c r="G27" s="152"/>
    </row>
    <row r="28" spans="3:7" ht="13.5">
      <c r="C28" s="152"/>
      <c r="D28" s="152"/>
      <c r="E28" s="152"/>
      <c r="F28" s="152"/>
      <c r="G28" s="152"/>
    </row>
    <row r="29" spans="3:7" ht="13.5">
      <c r="C29" s="152"/>
      <c r="D29" s="152"/>
      <c r="E29" s="152"/>
      <c r="F29" s="152"/>
      <c r="G29" s="152"/>
    </row>
    <row r="30" spans="3:7" ht="13.5">
      <c r="C30" s="152"/>
      <c r="D30" s="152"/>
      <c r="E30" s="152"/>
      <c r="F30" s="152"/>
      <c r="G30" s="152"/>
    </row>
    <row r="31" spans="3:7" ht="13.5">
      <c r="C31" s="152"/>
      <c r="D31" s="152"/>
      <c r="E31" s="152"/>
      <c r="F31" s="152"/>
      <c r="G31" s="152"/>
    </row>
    <row r="32" spans="3:7" ht="13.5">
      <c r="C32" s="152"/>
      <c r="D32" s="152"/>
      <c r="E32" s="152"/>
      <c r="F32" s="152"/>
      <c r="G32" s="152"/>
    </row>
    <row r="33" spans="3:7" ht="13.5">
      <c r="C33" s="152"/>
      <c r="D33" s="152"/>
      <c r="E33" s="152"/>
      <c r="F33" s="152"/>
      <c r="G33" s="152"/>
    </row>
  </sheetData>
  <sheetProtection/>
  <mergeCells count="6">
    <mergeCell ref="B14:L14"/>
    <mergeCell ref="B2:L2"/>
    <mergeCell ref="B10:L10"/>
    <mergeCell ref="B11:L11"/>
    <mergeCell ref="B12:L12"/>
    <mergeCell ref="B13:L13"/>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headerFooter>
    <oddHeader>&amp;C&amp;8March 2014 &amp;"-,Book Italic"Economic and fiscal outlook&amp;"-,Book": Economy supplementary tables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Z76"/>
  <sheetViews>
    <sheetView zoomScaleSheetLayoutView="7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B2" sqref="B2:I2"/>
    </sheetView>
  </sheetViews>
  <sheetFormatPr defaultColWidth="8.8984375" defaultRowHeight="14.25"/>
  <cols>
    <col min="1" max="1" width="9.3984375" style="4" customWidth="1"/>
    <col min="2" max="2" width="11.3984375" style="4" customWidth="1"/>
    <col min="3" max="3" width="13.8984375" style="4" customWidth="1"/>
    <col min="4" max="9" width="16.5" style="4" customWidth="1"/>
    <col min="10" max="16384" width="8.8984375" style="4" customWidth="1"/>
  </cols>
  <sheetData>
    <row r="1" ht="33.75" customHeight="1" thickBot="1">
      <c r="A1" s="103" t="s">
        <v>173</v>
      </c>
    </row>
    <row r="2" spans="2:9" ht="21.75" customHeight="1" thickBot="1">
      <c r="B2" s="389" t="s">
        <v>247</v>
      </c>
      <c r="C2" s="390"/>
      <c r="D2" s="390"/>
      <c r="E2" s="390"/>
      <c r="F2" s="390"/>
      <c r="G2" s="390"/>
      <c r="H2" s="390"/>
      <c r="I2" s="485"/>
    </row>
    <row r="3" spans="2:9" ht="30.75">
      <c r="B3" s="129" t="s">
        <v>1</v>
      </c>
      <c r="C3" s="120" t="s">
        <v>232</v>
      </c>
      <c r="D3" s="120" t="s">
        <v>229</v>
      </c>
      <c r="E3" s="120" t="s">
        <v>230</v>
      </c>
      <c r="F3" s="120" t="s">
        <v>231</v>
      </c>
      <c r="G3" s="120" t="s">
        <v>174</v>
      </c>
      <c r="H3" s="120" t="s">
        <v>175</v>
      </c>
      <c r="I3" s="121" t="s">
        <v>176</v>
      </c>
    </row>
    <row r="4" spans="2:11" ht="13.5">
      <c r="B4" s="148" t="str">
        <f>'1.1'!B5</f>
        <v>2009Q1</v>
      </c>
      <c r="C4" s="154">
        <v>184.3</v>
      </c>
      <c r="D4" s="154">
        <v>194.3</v>
      </c>
      <c r="E4" s="154">
        <v>23.6</v>
      </c>
      <c r="F4" s="154">
        <v>33.6</v>
      </c>
      <c r="G4" s="154">
        <v>63</v>
      </c>
      <c r="H4" s="154">
        <v>-7.3</v>
      </c>
      <c r="I4" s="155">
        <v>240</v>
      </c>
      <c r="K4" s="69"/>
    </row>
    <row r="5" spans="2:11" ht="13.5">
      <c r="B5" s="148" t="str">
        <f>'1.1'!B6</f>
        <v>2009Q2</v>
      </c>
      <c r="C5" s="154">
        <v>190.3</v>
      </c>
      <c r="D5" s="154">
        <v>198.4</v>
      </c>
      <c r="E5" s="154">
        <v>23.7</v>
      </c>
      <c r="F5" s="154">
        <v>31.9</v>
      </c>
      <c r="G5" s="154">
        <v>64</v>
      </c>
      <c r="H5" s="154">
        <v>-1.6</v>
      </c>
      <c r="I5" s="155">
        <v>252.6</v>
      </c>
      <c r="K5" s="69"/>
    </row>
    <row r="6" spans="2:11" ht="13.5">
      <c r="B6" s="148" t="str">
        <f>'1.1'!B7</f>
        <v>2009Q3</v>
      </c>
      <c r="C6" s="154">
        <v>189</v>
      </c>
      <c r="D6" s="154">
        <v>197.7</v>
      </c>
      <c r="E6" s="154">
        <v>23</v>
      </c>
      <c r="F6" s="154">
        <v>31.7</v>
      </c>
      <c r="G6" s="154">
        <v>66.2</v>
      </c>
      <c r="H6" s="154">
        <v>-3.8</v>
      </c>
      <c r="I6" s="155">
        <v>251.5</v>
      </c>
      <c r="K6" s="69"/>
    </row>
    <row r="7" spans="2:11" ht="13.5">
      <c r="B7" s="148" t="str">
        <f>'1.1'!B8</f>
        <v>2009Q4</v>
      </c>
      <c r="C7" s="154">
        <v>189.3</v>
      </c>
      <c r="D7" s="154">
        <v>201.3</v>
      </c>
      <c r="E7" s="154">
        <v>23.3</v>
      </c>
      <c r="F7" s="154">
        <v>35.3</v>
      </c>
      <c r="G7" s="154">
        <v>67.5</v>
      </c>
      <c r="H7" s="154">
        <v>-1.1</v>
      </c>
      <c r="I7" s="155">
        <v>255.7</v>
      </c>
      <c r="K7" s="69"/>
    </row>
    <row r="8" spans="2:11" ht="18.75" customHeight="1">
      <c r="B8" s="148" t="str">
        <f>'1.1'!B9</f>
        <v>2010Q1</v>
      </c>
      <c r="C8" s="154">
        <v>189.1</v>
      </c>
      <c r="D8" s="154">
        <v>201.6</v>
      </c>
      <c r="E8" s="154">
        <v>24.6</v>
      </c>
      <c r="F8" s="154">
        <v>37.2</v>
      </c>
      <c r="G8" s="154">
        <v>74.3</v>
      </c>
      <c r="H8" s="154">
        <v>-3</v>
      </c>
      <c r="I8" s="155">
        <v>260.4</v>
      </c>
      <c r="K8" s="69"/>
    </row>
    <row r="9" spans="2:11" ht="13.5">
      <c r="B9" s="148" t="str">
        <f>'1.1'!B10</f>
        <v>2010Q2</v>
      </c>
      <c r="C9" s="154">
        <v>191</v>
      </c>
      <c r="D9" s="154">
        <v>204.6</v>
      </c>
      <c r="E9" s="154">
        <v>23.6</v>
      </c>
      <c r="F9" s="154">
        <v>37.2</v>
      </c>
      <c r="G9" s="154">
        <v>74.7</v>
      </c>
      <c r="H9" s="154">
        <v>-4</v>
      </c>
      <c r="I9" s="155">
        <v>261.8</v>
      </c>
      <c r="K9" s="69"/>
    </row>
    <row r="10" spans="2:11" ht="13.5">
      <c r="B10" s="148" t="str">
        <f>'1.1'!B11</f>
        <v>2010Q3</v>
      </c>
      <c r="C10" s="154">
        <v>193.1</v>
      </c>
      <c r="D10" s="154">
        <v>205.4</v>
      </c>
      <c r="E10" s="154">
        <v>24.2</v>
      </c>
      <c r="F10" s="154">
        <v>36.5</v>
      </c>
      <c r="G10" s="154">
        <v>75.8</v>
      </c>
      <c r="H10" s="154">
        <v>-3.5</v>
      </c>
      <c r="I10" s="155">
        <v>265.4</v>
      </c>
      <c r="K10" s="69"/>
    </row>
    <row r="11" spans="2:11" ht="13.5">
      <c r="B11" s="148" t="str">
        <f>'1.1'!B12</f>
        <v>2010Q4</v>
      </c>
      <c r="C11" s="154">
        <v>192.3</v>
      </c>
      <c r="D11" s="154">
        <v>204.9</v>
      </c>
      <c r="E11" s="154">
        <v>24.2</v>
      </c>
      <c r="F11" s="154">
        <v>36.8</v>
      </c>
      <c r="G11" s="154">
        <v>74.7</v>
      </c>
      <c r="H11" s="154">
        <v>-1.6</v>
      </c>
      <c r="I11" s="155">
        <v>265.3</v>
      </c>
      <c r="K11" s="69"/>
    </row>
    <row r="12" spans="2:11" ht="18.75" customHeight="1">
      <c r="B12" s="148" t="str">
        <f>'1.1'!B13</f>
        <v>2011Q1</v>
      </c>
      <c r="C12" s="154">
        <v>193.2</v>
      </c>
      <c r="D12" s="154">
        <v>205.3</v>
      </c>
      <c r="E12" s="154">
        <v>25</v>
      </c>
      <c r="F12" s="154">
        <v>37.1</v>
      </c>
      <c r="G12" s="154">
        <v>75.2</v>
      </c>
      <c r="H12" s="154">
        <v>-5.9</v>
      </c>
      <c r="I12" s="155">
        <v>262.5</v>
      </c>
      <c r="K12" s="69"/>
    </row>
    <row r="13" spans="2:11" ht="13.5">
      <c r="B13" s="148" t="str">
        <f>'1.1'!B14</f>
        <v>2011Q2</v>
      </c>
      <c r="C13" s="154">
        <v>193.3</v>
      </c>
      <c r="D13" s="154">
        <v>206.8</v>
      </c>
      <c r="E13" s="154">
        <v>23.3</v>
      </c>
      <c r="F13" s="154">
        <v>36.9</v>
      </c>
      <c r="G13" s="154">
        <v>74.2</v>
      </c>
      <c r="H13" s="154">
        <v>-1.2</v>
      </c>
      <c r="I13" s="155">
        <v>266.3</v>
      </c>
      <c r="K13" s="69"/>
    </row>
    <row r="14" spans="2:11" ht="13.5">
      <c r="B14" s="148" t="str">
        <f>'1.1'!B15</f>
        <v>2011Q3</v>
      </c>
      <c r="C14" s="154">
        <v>194.1</v>
      </c>
      <c r="D14" s="154">
        <v>206.8</v>
      </c>
      <c r="E14" s="154">
        <v>24</v>
      </c>
      <c r="F14" s="154">
        <v>36.7</v>
      </c>
      <c r="G14" s="154">
        <v>75.6</v>
      </c>
      <c r="H14" s="154">
        <v>0.2</v>
      </c>
      <c r="I14" s="155">
        <v>269.9</v>
      </c>
      <c r="K14" s="69"/>
    </row>
    <row r="15" spans="2:11" ht="13.5">
      <c r="B15" s="148" t="str">
        <f>'1.1'!B16</f>
        <v>2011Q4</v>
      </c>
      <c r="C15" s="154">
        <v>194</v>
      </c>
      <c r="D15" s="154">
        <v>208.7</v>
      </c>
      <c r="E15" s="154">
        <v>24.2</v>
      </c>
      <c r="F15" s="154">
        <v>39</v>
      </c>
      <c r="G15" s="154">
        <v>75.5</v>
      </c>
      <c r="H15" s="154">
        <v>-0.3</v>
      </c>
      <c r="I15" s="155">
        <v>269.2</v>
      </c>
      <c r="K15" s="69"/>
    </row>
    <row r="16" spans="2:11" ht="18.75" customHeight="1">
      <c r="B16" s="148" t="str">
        <f>'1.1'!B17</f>
        <v>2012Q1</v>
      </c>
      <c r="C16" s="154">
        <v>192.3</v>
      </c>
      <c r="D16" s="154">
        <v>208.5</v>
      </c>
      <c r="E16" s="154">
        <v>24.9</v>
      </c>
      <c r="F16" s="154">
        <v>41.1</v>
      </c>
      <c r="G16" s="154">
        <v>74.9</v>
      </c>
      <c r="H16" s="154">
        <v>1.7</v>
      </c>
      <c r="I16" s="155">
        <v>269</v>
      </c>
      <c r="K16" s="69"/>
    </row>
    <row r="17" spans="2:11" ht="13.5">
      <c r="B17" s="148" t="str">
        <f>'1.1'!B18</f>
        <v>2012Q2</v>
      </c>
      <c r="C17" s="154">
        <v>197.6</v>
      </c>
      <c r="D17" s="154">
        <v>210.8</v>
      </c>
      <c r="E17" s="154">
        <v>24.1</v>
      </c>
      <c r="F17" s="154">
        <v>37.3</v>
      </c>
      <c r="G17" s="154">
        <v>76.8</v>
      </c>
      <c r="H17" s="154">
        <v>4.5</v>
      </c>
      <c r="I17" s="155">
        <v>278.9</v>
      </c>
      <c r="K17" s="69"/>
    </row>
    <row r="18" spans="2:11" ht="13.5">
      <c r="B18" s="148" t="str">
        <f>'1.1'!B19</f>
        <v>2012Q3</v>
      </c>
      <c r="C18" s="154">
        <v>200.6</v>
      </c>
      <c r="D18" s="154">
        <v>216</v>
      </c>
      <c r="E18" s="154">
        <v>23.8</v>
      </c>
      <c r="F18" s="154">
        <v>39.1</v>
      </c>
      <c r="G18" s="154">
        <v>74.2</v>
      </c>
      <c r="H18" s="154">
        <v>5</v>
      </c>
      <c r="I18" s="155">
        <v>279.8</v>
      </c>
      <c r="K18" s="69"/>
    </row>
    <row r="19" spans="2:11" ht="13.5">
      <c r="B19" s="148" t="str">
        <f>'1.1'!B20</f>
        <v>2012Q4</v>
      </c>
      <c r="C19" s="154">
        <v>200</v>
      </c>
      <c r="D19" s="154">
        <v>214</v>
      </c>
      <c r="E19" s="154">
        <v>23.8</v>
      </c>
      <c r="F19" s="154">
        <v>37.8</v>
      </c>
      <c r="G19" s="154">
        <v>70.9</v>
      </c>
      <c r="H19" s="154">
        <v>8.4</v>
      </c>
      <c r="I19" s="155">
        <v>279.3</v>
      </c>
      <c r="K19" s="69"/>
    </row>
    <row r="20" spans="2:11" ht="18.75" customHeight="1">
      <c r="B20" s="148" t="str">
        <f>'1.1'!B21</f>
        <v>2013Q1</v>
      </c>
      <c r="C20" s="154">
        <v>199</v>
      </c>
      <c r="D20" s="154">
        <v>214</v>
      </c>
      <c r="E20" s="154">
        <v>24.5</v>
      </c>
      <c r="F20" s="154">
        <v>39.5</v>
      </c>
      <c r="G20" s="154">
        <v>71.5</v>
      </c>
      <c r="H20" s="154">
        <v>4.5</v>
      </c>
      <c r="I20" s="155">
        <v>275</v>
      </c>
      <c r="K20" s="69"/>
    </row>
    <row r="21" spans="2:11" ht="13.5">
      <c r="B21" s="148" t="str">
        <f>'1.1'!B22</f>
        <v>2013Q2</v>
      </c>
      <c r="C21" s="154">
        <v>204</v>
      </c>
      <c r="D21" s="154">
        <v>220.4</v>
      </c>
      <c r="E21" s="154">
        <v>24.4</v>
      </c>
      <c r="F21" s="154">
        <v>40.8</v>
      </c>
      <c r="G21" s="154">
        <v>73.4</v>
      </c>
      <c r="H21" s="154">
        <v>4.2</v>
      </c>
      <c r="I21" s="155">
        <v>281.7</v>
      </c>
      <c r="K21" s="69"/>
    </row>
    <row r="22" spans="2:11" ht="13.5">
      <c r="B22" s="148" t="str">
        <f>'1.1'!B23</f>
        <v>2013Q3</v>
      </c>
      <c r="C22" s="154">
        <v>204.2</v>
      </c>
      <c r="D22" s="154">
        <v>221.6</v>
      </c>
      <c r="E22" s="154">
        <v>24.4</v>
      </c>
      <c r="F22" s="154">
        <v>41.8</v>
      </c>
      <c r="G22" s="154">
        <v>73.9</v>
      </c>
      <c r="H22" s="154">
        <v>6.4</v>
      </c>
      <c r="I22" s="155">
        <v>284.5</v>
      </c>
      <c r="K22" s="69"/>
    </row>
    <row r="23" spans="2:11" ht="13.5">
      <c r="B23" s="148" t="str">
        <f>'1.1'!B24</f>
        <v>2013Q4</v>
      </c>
      <c r="C23" s="154">
        <v>206.4</v>
      </c>
      <c r="D23" s="154">
        <v>221.5</v>
      </c>
      <c r="E23" s="154">
        <v>25.6</v>
      </c>
      <c r="F23" s="154">
        <v>40.6</v>
      </c>
      <c r="G23" s="154">
        <v>73.9</v>
      </c>
      <c r="H23" s="154">
        <v>4.2</v>
      </c>
      <c r="I23" s="155">
        <v>284.5</v>
      </c>
      <c r="K23" s="69"/>
    </row>
    <row r="24" spans="2:11" ht="18.75" customHeight="1">
      <c r="B24" s="148" t="str">
        <f>'1.1'!B25</f>
        <v>2014Q1</v>
      </c>
      <c r="C24" s="154">
        <v>209.2</v>
      </c>
      <c r="D24" s="154">
        <v>220.2</v>
      </c>
      <c r="E24" s="154">
        <v>28.3</v>
      </c>
      <c r="F24" s="154">
        <v>39.4</v>
      </c>
      <c r="G24" s="154">
        <v>74.8</v>
      </c>
      <c r="H24" s="154">
        <v>-1.1</v>
      </c>
      <c r="I24" s="155">
        <v>282.8</v>
      </c>
      <c r="K24" s="69"/>
    </row>
    <row r="25" spans="2:11" ht="13.5">
      <c r="B25" s="148" t="str">
        <f>'1.1'!B26</f>
        <v>2014Q2</v>
      </c>
      <c r="C25" s="154">
        <v>211.5</v>
      </c>
      <c r="D25" s="154">
        <v>223.6</v>
      </c>
      <c r="E25" s="154">
        <v>27.3</v>
      </c>
      <c r="F25" s="154">
        <v>39.4</v>
      </c>
      <c r="G25" s="154">
        <v>76.3</v>
      </c>
      <c r="H25" s="154">
        <v>2.7</v>
      </c>
      <c r="I25" s="155">
        <v>290.5</v>
      </c>
      <c r="K25" s="69"/>
    </row>
    <row r="26" spans="2:11" ht="13.5">
      <c r="B26" s="148" t="str">
        <f>'1.1'!B27</f>
        <v>2014Q3</v>
      </c>
      <c r="C26" s="154">
        <v>214.1</v>
      </c>
      <c r="D26" s="154">
        <v>226.4</v>
      </c>
      <c r="E26" s="154">
        <v>27.6</v>
      </c>
      <c r="F26" s="154">
        <v>39.9</v>
      </c>
      <c r="G26" s="154">
        <v>76.7</v>
      </c>
      <c r="H26" s="154">
        <v>12.2</v>
      </c>
      <c r="I26" s="155">
        <v>302.9</v>
      </c>
      <c r="K26" s="69"/>
    </row>
    <row r="27" spans="2:11" ht="13.5">
      <c r="B27" s="148" t="str">
        <f>'1.1'!B28</f>
        <v>2014Q4</v>
      </c>
      <c r="C27" s="154">
        <v>215</v>
      </c>
      <c r="D27" s="154">
        <v>227</v>
      </c>
      <c r="E27" s="154">
        <v>27.7</v>
      </c>
      <c r="F27" s="154">
        <v>39.7</v>
      </c>
      <c r="G27" s="154">
        <v>77.7</v>
      </c>
      <c r="H27" s="154">
        <v>0.9</v>
      </c>
      <c r="I27" s="155">
        <v>293.6</v>
      </c>
      <c r="K27" s="69"/>
    </row>
    <row r="28" spans="2:11" ht="18.75" customHeight="1">
      <c r="B28" s="148" t="str">
        <f>'1.1'!B29</f>
        <v>2015Q1</v>
      </c>
      <c r="C28" s="154">
        <v>216.7</v>
      </c>
      <c r="D28" s="154">
        <v>228.8</v>
      </c>
      <c r="E28" s="154">
        <v>27.9</v>
      </c>
      <c r="F28" s="154">
        <v>40</v>
      </c>
      <c r="G28" s="154">
        <v>78.7</v>
      </c>
      <c r="H28" s="154">
        <v>-5.2</v>
      </c>
      <c r="I28" s="155">
        <v>290.2</v>
      </c>
      <c r="K28" s="69"/>
    </row>
    <row r="29" spans="2:11" ht="13.5">
      <c r="B29" s="148" t="str">
        <f>'1.1'!B30</f>
        <v>2015Q2</v>
      </c>
      <c r="C29" s="154">
        <v>218.7</v>
      </c>
      <c r="D29" s="154">
        <v>230.6</v>
      </c>
      <c r="E29" s="154">
        <v>28.2</v>
      </c>
      <c r="F29" s="154">
        <v>40.1</v>
      </c>
      <c r="G29" s="154">
        <v>81</v>
      </c>
      <c r="H29" s="154">
        <v>4.4</v>
      </c>
      <c r="I29" s="155">
        <v>304.1</v>
      </c>
      <c r="K29" s="69"/>
    </row>
    <row r="30" spans="2:11" ht="13.5">
      <c r="B30" s="148" t="str">
        <f>'1.1'!B31</f>
        <v>2015Q3</v>
      </c>
      <c r="C30" s="154">
        <v>220.8</v>
      </c>
      <c r="D30" s="154">
        <v>232.7</v>
      </c>
      <c r="E30" s="154">
        <v>28.5</v>
      </c>
      <c r="F30" s="154">
        <v>40.4</v>
      </c>
      <c r="G30" s="154">
        <v>81.9</v>
      </c>
      <c r="H30" s="154">
        <v>3.4</v>
      </c>
      <c r="I30" s="155">
        <v>306</v>
      </c>
      <c r="K30" s="69"/>
    </row>
    <row r="31" spans="2:11" ht="13.5">
      <c r="B31" s="148" t="str">
        <f>'1.1'!B32</f>
        <v>2015Q4</v>
      </c>
      <c r="C31" s="154">
        <v>222.8</v>
      </c>
      <c r="D31" s="154">
        <v>234.8</v>
      </c>
      <c r="E31" s="154">
        <v>28.7</v>
      </c>
      <c r="F31" s="154">
        <v>40.8</v>
      </c>
      <c r="G31" s="154">
        <v>83.3</v>
      </c>
      <c r="H31" s="154">
        <v>2.4</v>
      </c>
      <c r="I31" s="155">
        <v>308.5</v>
      </c>
      <c r="K31" s="69"/>
    </row>
    <row r="32" spans="2:11" ht="18.75" customHeight="1">
      <c r="B32" s="148" t="str">
        <f>'1.1'!B33</f>
        <v>2016Q1</v>
      </c>
      <c r="C32" s="154">
        <v>224.7</v>
      </c>
      <c r="D32" s="154">
        <v>237.1</v>
      </c>
      <c r="E32" s="154">
        <v>29</v>
      </c>
      <c r="F32" s="154">
        <v>41.3</v>
      </c>
      <c r="G32" s="154">
        <v>83.7</v>
      </c>
      <c r="H32" s="154">
        <v>1.5</v>
      </c>
      <c r="I32" s="155">
        <v>310</v>
      </c>
      <c r="K32" s="69"/>
    </row>
    <row r="33" spans="2:11" ht="13.5">
      <c r="B33" s="148" t="str">
        <f>'1.1'!B34</f>
        <v>2016Q2</v>
      </c>
      <c r="C33" s="154">
        <v>226.9</v>
      </c>
      <c r="D33" s="154">
        <v>239.9</v>
      </c>
      <c r="E33" s="154">
        <v>29.2</v>
      </c>
      <c r="F33" s="154">
        <v>42.2</v>
      </c>
      <c r="G33" s="154">
        <v>84.9</v>
      </c>
      <c r="H33" s="154">
        <v>0.2</v>
      </c>
      <c r="I33" s="155">
        <v>311.9</v>
      </c>
      <c r="K33" s="69"/>
    </row>
    <row r="34" spans="2:11" ht="13.5">
      <c r="B34" s="148" t="str">
        <f>'1.1'!B35</f>
        <v>2016Q3</v>
      </c>
      <c r="C34" s="154">
        <v>229.1</v>
      </c>
      <c r="D34" s="154">
        <v>242.3</v>
      </c>
      <c r="E34" s="154">
        <v>29.5</v>
      </c>
      <c r="F34" s="154">
        <v>42.7</v>
      </c>
      <c r="G34" s="154">
        <v>85.7</v>
      </c>
      <c r="H34" s="154">
        <v>-0.7</v>
      </c>
      <c r="I34" s="155">
        <v>314.1</v>
      </c>
      <c r="K34" s="69"/>
    </row>
    <row r="35" spans="2:11" ht="13.5">
      <c r="B35" s="148" t="str">
        <f>'1.1'!B36</f>
        <v>2016Q4</v>
      </c>
      <c r="C35" s="154">
        <v>231.5</v>
      </c>
      <c r="D35" s="154">
        <v>244.7</v>
      </c>
      <c r="E35" s="154">
        <v>29.8</v>
      </c>
      <c r="F35" s="154">
        <v>43.1</v>
      </c>
      <c r="G35" s="154">
        <v>87.4</v>
      </c>
      <c r="H35" s="154">
        <v>-1.5</v>
      </c>
      <c r="I35" s="155">
        <v>317.4</v>
      </c>
      <c r="K35" s="69"/>
    </row>
    <row r="36" spans="2:11" ht="18.75" customHeight="1">
      <c r="B36" s="148" t="str">
        <f>'1.1'!B37</f>
        <v>2017Q1</v>
      </c>
      <c r="C36" s="154">
        <v>233.9</v>
      </c>
      <c r="D36" s="154">
        <v>247.1</v>
      </c>
      <c r="E36" s="154">
        <v>30.1</v>
      </c>
      <c r="F36" s="154">
        <v>43.4</v>
      </c>
      <c r="G36" s="154">
        <v>88.7</v>
      </c>
      <c r="H36" s="154">
        <v>-2.3</v>
      </c>
      <c r="I36" s="155">
        <v>320.3</v>
      </c>
      <c r="K36" s="69"/>
    </row>
    <row r="37" spans="2:11" ht="13.5">
      <c r="B37" s="148" t="str">
        <f>'1.1'!B38</f>
        <v>2017Q2</v>
      </c>
      <c r="C37" s="154">
        <v>236.5</v>
      </c>
      <c r="D37" s="154">
        <v>249.6</v>
      </c>
      <c r="E37" s="154">
        <v>30.5</v>
      </c>
      <c r="F37" s="154">
        <v>43.6</v>
      </c>
      <c r="G37" s="154">
        <v>90.9</v>
      </c>
      <c r="H37" s="154">
        <v>-3.1</v>
      </c>
      <c r="I37" s="155">
        <v>324.3</v>
      </c>
      <c r="K37" s="69"/>
    </row>
    <row r="38" spans="2:11" ht="15" customHeight="1">
      <c r="B38" s="148" t="str">
        <f>'1.1'!B39</f>
        <v>2017Q3</v>
      </c>
      <c r="C38" s="154">
        <v>239.1</v>
      </c>
      <c r="D38" s="154">
        <v>252.2</v>
      </c>
      <c r="E38" s="154">
        <v>30.8</v>
      </c>
      <c r="F38" s="154">
        <v>43.9</v>
      </c>
      <c r="G38" s="154">
        <v>92.5</v>
      </c>
      <c r="H38" s="154">
        <v>-3.9</v>
      </c>
      <c r="I38" s="155">
        <v>327.7</v>
      </c>
      <c r="K38" s="69"/>
    </row>
    <row r="39" spans="2:11" ht="15" customHeight="1">
      <c r="B39" s="148" t="str">
        <f>'1.1'!B40</f>
        <v>2017Q4</v>
      </c>
      <c r="C39" s="154">
        <v>241.7</v>
      </c>
      <c r="D39" s="154">
        <v>254.8</v>
      </c>
      <c r="E39" s="154">
        <v>31.2</v>
      </c>
      <c r="F39" s="154">
        <v>44.3</v>
      </c>
      <c r="G39" s="154">
        <v>94.4</v>
      </c>
      <c r="H39" s="154">
        <v>-4.6</v>
      </c>
      <c r="I39" s="155">
        <v>331.5</v>
      </c>
      <c r="K39" s="69"/>
    </row>
    <row r="40" spans="2:11" ht="18.75" customHeight="1">
      <c r="B40" s="148" t="str">
        <f>'1.1'!B41</f>
        <v>2018Q1</v>
      </c>
      <c r="C40" s="154">
        <v>244.2</v>
      </c>
      <c r="D40" s="154">
        <v>257.3</v>
      </c>
      <c r="E40" s="154">
        <v>31.5</v>
      </c>
      <c r="F40" s="154">
        <v>44.6</v>
      </c>
      <c r="G40" s="154">
        <v>95.9</v>
      </c>
      <c r="H40" s="154">
        <v>-5.4</v>
      </c>
      <c r="I40" s="155">
        <v>334.7</v>
      </c>
      <c r="K40" s="69"/>
    </row>
    <row r="41" spans="2:11" ht="15" customHeight="1">
      <c r="B41" s="148" t="str">
        <f>'1.1'!B42</f>
        <v>2018Q2</v>
      </c>
      <c r="C41" s="154">
        <v>246.7</v>
      </c>
      <c r="D41" s="154">
        <v>259.8</v>
      </c>
      <c r="E41" s="154">
        <v>31.8</v>
      </c>
      <c r="F41" s="154">
        <v>45</v>
      </c>
      <c r="G41" s="154">
        <v>97.8</v>
      </c>
      <c r="H41" s="154">
        <v>-5.9</v>
      </c>
      <c r="I41" s="155">
        <v>338.5</v>
      </c>
      <c r="K41" s="69"/>
    </row>
    <row r="42" spans="2:11" ht="15" customHeight="1">
      <c r="B42" s="148" t="str">
        <f>'1.1'!B43</f>
        <v>2018Q3</v>
      </c>
      <c r="C42" s="154">
        <v>249.2</v>
      </c>
      <c r="D42" s="154">
        <v>262.4</v>
      </c>
      <c r="E42" s="154">
        <v>32.1</v>
      </c>
      <c r="F42" s="154">
        <v>45.4</v>
      </c>
      <c r="G42" s="154">
        <v>99.2</v>
      </c>
      <c r="H42" s="154">
        <v>-6.6</v>
      </c>
      <c r="I42" s="155">
        <v>341.8</v>
      </c>
      <c r="K42" s="69"/>
    </row>
    <row r="43" spans="2:11" ht="15" customHeight="1">
      <c r="B43" s="148" t="str">
        <f>'1.1'!B44</f>
        <v>2018Q4</v>
      </c>
      <c r="C43" s="154">
        <v>251.9</v>
      </c>
      <c r="D43" s="154">
        <v>265.2</v>
      </c>
      <c r="E43" s="154">
        <v>32.5</v>
      </c>
      <c r="F43" s="154">
        <v>45.7</v>
      </c>
      <c r="G43" s="154">
        <v>101.2</v>
      </c>
      <c r="H43" s="154">
        <v>-7.2</v>
      </c>
      <c r="I43" s="155">
        <v>345.8</v>
      </c>
      <c r="K43" s="69"/>
    </row>
    <row r="44" spans="2:11" ht="18.75" customHeight="1">
      <c r="B44" s="148" t="str">
        <f>'1.1'!B45</f>
        <v>2019Q1</v>
      </c>
      <c r="C44" s="154">
        <v>254.5</v>
      </c>
      <c r="D44" s="154">
        <v>267.8</v>
      </c>
      <c r="E44" s="154">
        <v>32.8</v>
      </c>
      <c r="F44" s="154">
        <v>46.1</v>
      </c>
      <c r="G44" s="154">
        <v>102.7</v>
      </c>
      <c r="H44" s="154">
        <v>-8</v>
      </c>
      <c r="I44" s="155">
        <v>349.3</v>
      </c>
      <c r="K44" s="69"/>
    </row>
    <row r="45" spans="2:11" ht="18.75" customHeight="1">
      <c r="B45" s="148" t="str">
        <f>'1.1'!B46</f>
        <v>2019Q2</v>
      </c>
      <c r="C45" s="154">
        <v>257.1</v>
      </c>
      <c r="D45" s="154">
        <v>270.5</v>
      </c>
      <c r="E45" s="154">
        <v>33.1</v>
      </c>
      <c r="F45" s="154">
        <v>46.5</v>
      </c>
      <c r="G45" s="154">
        <v>105</v>
      </c>
      <c r="H45" s="154">
        <v>-8.6</v>
      </c>
      <c r="I45" s="155">
        <v>353.5</v>
      </c>
      <c r="K45" s="69"/>
    </row>
    <row r="46" spans="2:11" ht="18.75" customHeight="1">
      <c r="B46" s="148" t="str">
        <f>'1.1'!B47</f>
        <v>2019Q3</v>
      </c>
      <c r="C46" s="154">
        <v>259.7</v>
      </c>
      <c r="D46" s="154">
        <v>273.2</v>
      </c>
      <c r="E46" s="154">
        <v>33.5</v>
      </c>
      <c r="F46" s="154">
        <v>46.9</v>
      </c>
      <c r="G46" s="154">
        <v>106.5</v>
      </c>
      <c r="H46" s="154">
        <v>-9.4</v>
      </c>
      <c r="I46" s="155">
        <v>356.9</v>
      </c>
      <c r="K46" s="69"/>
    </row>
    <row r="47" spans="2:11" ht="18.75" customHeight="1">
      <c r="B47" s="148" t="str">
        <f>'1.1'!B48</f>
        <v>2019Q4</v>
      </c>
      <c r="C47" s="154">
        <v>262.4</v>
      </c>
      <c r="D47" s="154">
        <v>275.9</v>
      </c>
      <c r="E47" s="154">
        <v>33.8</v>
      </c>
      <c r="F47" s="154">
        <v>47.3</v>
      </c>
      <c r="G47" s="154">
        <v>108.6</v>
      </c>
      <c r="H47" s="154">
        <v>-10</v>
      </c>
      <c r="I47" s="155">
        <v>361</v>
      </c>
      <c r="K47" s="69"/>
    </row>
    <row r="48" spans="2:11" ht="18.75" customHeight="1">
      <c r="B48" s="148" t="str">
        <f>'1.1'!B49</f>
        <v>2020Q1</v>
      </c>
      <c r="C48" s="200">
        <v>265.1</v>
      </c>
      <c r="D48" s="200">
        <v>278.7</v>
      </c>
      <c r="E48" s="200">
        <v>34.2</v>
      </c>
      <c r="F48" s="200">
        <v>47.7</v>
      </c>
      <c r="G48" s="200">
        <v>110.2</v>
      </c>
      <c r="H48" s="200">
        <v>-10.7</v>
      </c>
      <c r="I48" s="201">
        <v>364.7</v>
      </c>
      <c r="K48" s="69"/>
    </row>
    <row r="49" spans="2:11" ht="13.5">
      <c r="B49" s="264">
        <f>'1.1'!B50</f>
        <v>2009</v>
      </c>
      <c r="C49" s="49">
        <v>752.8</v>
      </c>
      <c r="D49" s="49">
        <v>791.7</v>
      </c>
      <c r="E49" s="49">
        <v>93.6</v>
      </c>
      <c r="F49" s="49">
        <v>132.5</v>
      </c>
      <c r="G49" s="49">
        <v>260.8</v>
      </c>
      <c r="H49" s="49">
        <v>-13.9</v>
      </c>
      <c r="I49" s="210">
        <v>999.8</v>
      </c>
      <c r="K49" s="69"/>
    </row>
    <row r="50" spans="2:26" ht="13.5">
      <c r="B50" s="257">
        <f>'1.1'!B51</f>
        <v>2010</v>
      </c>
      <c r="C50" s="49">
        <v>765.4</v>
      </c>
      <c r="D50" s="49">
        <v>816.6</v>
      </c>
      <c r="E50" s="49">
        <v>96.6</v>
      </c>
      <c r="F50" s="49">
        <v>147.8</v>
      </c>
      <c r="G50" s="49">
        <v>299.5</v>
      </c>
      <c r="H50" s="49">
        <v>-12.1</v>
      </c>
      <c r="I50" s="191">
        <v>1052.8</v>
      </c>
      <c r="K50" s="69"/>
      <c r="L50" s="322"/>
      <c r="M50" s="322"/>
      <c r="N50" s="170"/>
      <c r="O50" s="170"/>
      <c r="P50" s="170"/>
      <c r="Q50" s="323"/>
      <c r="R50" s="323"/>
      <c r="S50" s="323"/>
      <c r="T50" s="323"/>
      <c r="U50" s="323"/>
      <c r="V50" s="324"/>
      <c r="W50" s="324"/>
      <c r="X50" s="324"/>
      <c r="Y50" s="324"/>
      <c r="Z50" s="324"/>
    </row>
    <row r="51" spans="2:26" ht="18.75" customHeight="1">
      <c r="B51" s="257">
        <f>'1.1'!B52</f>
        <v>2011</v>
      </c>
      <c r="C51" s="49">
        <v>774.7</v>
      </c>
      <c r="D51" s="49">
        <v>827.7</v>
      </c>
      <c r="E51" s="49">
        <v>96.6</v>
      </c>
      <c r="F51" s="49">
        <v>149.6</v>
      </c>
      <c r="G51" s="49">
        <v>300.5</v>
      </c>
      <c r="H51" s="49">
        <v>-7.2</v>
      </c>
      <c r="I51" s="191">
        <v>1067.9</v>
      </c>
      <c r="K51" s="69"/>
      <c r="L51" s="322"/>
      <c r="M51" s="322"/>
      <c r="N51" s="170"/>
      <c r="O51" s="170"/>
      <c r="P51" s="170"/>
      <c r="Q51" s="323"/>
      <c r="R51" s="323"/>
      <c r="S51" s="323"/>
      <c r="T51" s="323"/>
      <c r="U51" s="323"/>
      <c r="V51" s="324"/>
      <c r="W51" s="324"/>
      <c r="X51" s="324"/>
      <c r="Y51" s="324"/>
      <c r="Z51" s="324"/>
    </row>
    <row r="52" spans="2:26" ht="13.5">
      <c r="B52" s="257">
        <f>'1.1'!B53</f>
        <v>2012</v>
      </c>
      <c r="C52" s="49">
        <v>790.6</v>
      </c>
      <c r="D52" s="49">
        <v>849.3</v>
      </c>
      <c r="E52" s="49">
        <v>96.6</v>
      </c>
      <c r="F52" s="49">
        <v>155.3</v>
      </c>
      <c r="G52" s="49">
        <v>296.8</v>
      </c>
      <c r="H52" s="49">
        <v>19.6</v>
      </c>
      <c r="I52" s="191">
        <v>1107</v>
      </c>
      <c r="K52" s="69"/>
      <c r="L52" s="322"/>
      <c r="M52" s="322"/>
      <c r="N52" s="170"/>
      <c r="O52" s="170"/>
      <c r="P52" s="170"/>
      <c r="Q52" s="323"/>
      <c r="R52" s="323"/>
      <c r="S52" s="323"/>
      <c r="T52" s="323"/>
      <c r="U52" s="323"/>
      <c r="V52" s="324"/>
      <c r="W52" s="324"/>
      <c r="X52" s="324"/>
      <c r="Y52" s="324"/>
      <c r="Z52" s="324"/>
    </row>
    <row r="53" spans="2:26" ht="13.5">
      <c r="B53" s="257">
        <f>'1.1'!B54</f>
        <v>2013</v>
      </c>
      <c r="C53" s="49">
        <v>813.7</v>
      </c>
      <c r="D53" s="49">
        <v>877.6</v>
      </c>
      <c r="E53" s="49">
        <v>98.8</v>
      </c>
      <c r="F53" s="49">
        <v>162.8</v>
      </c>
      <c r="G53" s="49">
        <v>292.7</v>
      </c>
      <c r="H53" s="49">
        <v>19.3</v>
      </c>
      <c r="I53" s="191">
        <v>1125.6</v>
      </c>
      <c r="K53" s="69"/>
      <c r="L53" s="322"/>
      <c r="M53" s="322"/>
      <c r="N53" s="170"/>
      <c r="O53" s="170"/>
      <c r="P53" s="170"/>
      <c r="Q53" s="323"/>
      <c r="R53" s="323"/>
      <c r="S53" s="323"/>
      <c r="T53" s="323"/>
      <c r="U53" s="323"/>
      <c r="V53" s="324"/>
      <c r="W53" s="324"/>
      <c r="X53" s="324"/>
      <c r="Y53" s="324"/>
      <c r="Z53" s="324"/>
    </row>
    <row r="54" spans="2:26" ht="13.5">
      <c r="B54" s="257">
        <f>'1.1'!B55</f>
        <v>2014</v>
      </c>
      <c r="C54" s="49">
        <v>849.7</v>
      </c>
      <c r="D54" s="49">
        <v>897.2</v>
      </c>
      <c r="E54" s="49">
        <v>110.9</v>
      </c>
      <c r="F54" s="49">
        <v>158.4</v>
      </c>
      <c r="G54" s="49">
        <v>305.5</v>
      </c>
      <c r="H54" s="49">
        <v>14.7</v>
      </c>
      <c r="I54" s="191">
        <v>1169.9</v>
      </c>
      <c r="K54" s="69"/>
      <c r="L54" s="322"/>
      <c r="M54" s="322"/>
      <c r="N54" s="170"/>
      <c r="O54" s="170"/>
      <c r="P54" s="170"/>
      <c r="Q54" s="323"/>
      <c r="R54" s="323"/>
      <c r="S54" s="323"/>
      <c r="T54" s="323"/>
      <c r="U54" s="323"/>
      <c r="V54" s="324"/>
      <c r="W54" s="324"/>
      <c r="X54" s="324"/>
      <c r="Y54" s="324"/>
      <c r="Z54" s="324"/>
    </row>
    <row r="55" spans="2:26" ht="18.75" customHeight="1">
      <c r="B55" s="257">
        <f>'1.1'!B56</f>
        <v>2015</v>
      </c>
      <c r="C55" s="49">
        <v>878.9</v>
      </c>
      <c r="D55" s="49">
        <v>926.9</v>
      </c>
      <c r="E55" s="49">
        <v>113.3</v>
      </c>
      <c r="F55" s="49">
        <v>161.2</v>
      </c>
      <c r="G55" s="49">
        <v>324.9</v>
      </c>
      <c r="H55" s="49">
        <v>5</v>
      </c>
      <c r="I55" s="191">
        <v>1208.9</v>
      </c>
      <c r="K55" s="69"/>
      <c r="L55" s="322"/>
      <c r="M55" s="322"/>
      <c r="N55" s="170"/>
      <c r="O55" s="170"/>
      <c r="P55" s="170"/>
      <c r="Q55" s="323"/>
      <c r="R55" s="323"/>
      <c r="S55" s="323"/>
      <c r="T55" s="323"/>
      <c r="U55" s="323"/>
      <c r="V55" s="324"/>
      <c r="W55" s="324"/>
      <c r="X55" s="324"/>
      <c r="Y55" s="324"/>
      <c r="Z55" s="324"/>
    </row>
    <row r="56" spans="2:26" ht="13.5">
      <c r="B56" s="257">
        <f>'1.1'!B57</f>
        <v>2016</v>
      </c>
      <c r="C56" s="49">
        <v>912.2</v>
      </c>
      <c r="D56" s="49">
        <v>964</v>
      </c>
      <c r="E56" s="49">
        <v>117.6</v>
      </c>
      <c r="F56" s="49">
        <v>169.4</v>
      </c>
      <c r="G56" s="49">
        <v>341.8</v>
      </c>
      <c r="H56" s="49">
        <v>-0.5</v>
      </c>
      <c r="I56" s="191">
        <v>1253.5</v>
      </c>
      <c r="K56" s="69"/>
      <c r="L56" s="322"/>
      <c r="M56" s="322"/>
      <c r="N56" s="170"/>
      <c r="O56" s="170"/>
      <c r="P56" s="170"/>
      <c r="Q56" s="323"/>
      <c r="R56" s="323"/>
      <c r="S56" s="323"/>
      <c r="T56" s="323"/>
      <c r="U56" s="323"/>
      <c r="V56" s="324"/>
      <c r="W56" s="324"/>
      <c r="X56" s="324"/>
      <c r="Y56" s="324"/>
      <c r="Z56" s="324"/>
    </row>
    <row r="57" spans="2:26" ht="13.5">
      <c r="B57" s="257">
        <f>'1.1'!B58</f>
        <v>2017</v>
      </c>
      <c r="C57" s="49">
        <v>951.1</v>
      </c>
      <c r="D57" s="49">
        <v>1003.7</v>
      </c>
      <c r="E57" s="49">
        <v>122.6</v>
      </c>
      <c r="F57" s="49">
        <v>175.2</v>
      </c>
      <c r="G57" s="49">
        <v>366.6</v>
      </c>
      <c r="H57" s="49">
        <v>-13.9</v>
      </c>
      <c r="I57" s="191">
        <v>1303.8</v>
      </c>
      <c r="K57" s="69"/>
      <c r="L57" s="322"/>
      <c r="M57" s="322"/>
      <c r="N57" s="170"/>
      <c r="O57" s="170"/>
      <c r="P57" s="170"/>
      <c r="Q57" s="323"/>
      <c r="R57" s="323"/>
      <c r="S57" s="323"/>
      <c r="T57" s="323"/>
      <c r="U57" s="323"/>
      <c r="V57" s="324"/>
      <c r="W57" s="324"/>
      <c r="X57" s="324"/>
      <c r="Y57" s="324"/>
      <c r="Z57" s="324"/>
    </row>
    <row r="58" spans="2:26" ht="13.5">
      <c r="B58" s="257">
        <f>'1.1'!B59</f>
        <v>2018</v>
      </c>
      <c r="C58" s="49">
        <v>991.9</v>
      </c>
      <c r="D58" s="49">
        <v>1044.7</v>
      </c>
      <c r="E58" s="49">
        <v>127.9</v>
      </c>
      <c r="F58" s="49">
        <v>180.7</v>
      </c>
      <c r="G58" s="49">
        <v>394.1</v>
      </c>
      <c r="H58" s="49">
        <v>-25.1</v>
      </c>
      <c r="I58" s="191">
        <v>1360.9</v>
      </c>
      <c r="K58" s="69"/>
      <c r="L58" s="322"/>
      <c r="M58" s="322"/>
      <c r="N58" s="170"/>
      <c r="O58" s="170"/>
      <c r="P58" s="170"/>
      <c r="Q58" s="323"/>
      <c r="R58" s="323"/>
      <c r="S58" s="323"/>
      <c r="T58" s="323"/>
      <c r="U58" s="323"/>
      <c r="V58" s="324"/>
      <c r="W58" s="324"/>
      <c r="X58" s="324"/>
      <c r="Y58" s="324"/>
      <c r="Z58" s="324"/>
    </row>
    <row r="59" spans="2:26" ht="13.5">
      <c r="B59" s="257">
        <f>'1.1'!B60</f>
        <v>2019</v>
      </c>
      <c r="C59" s="49">
        <v>1033.7</v>
      </c>
      <c r="D59" s="49">
        <v>1087.4</v>
      </c>
      <c r="E59" s="49">
        <v>133.3</v>
      </c>
      <c r="F59" s="49">
        <v>186.9</v>
      </c>
      <c r="G59" s="49">
        <v>422.8</v>
      </c>
      <c r="H59" s="49">
        <v>-35.9</v>
      </c>
      <c r="I59" s="191">
        <v>1420.6</v>
      </c>
      <c r="K59" s="69"/>
      <c r="L59" s="322"/>
      <c r="M59" s="322"/>
      <c r="N59" s="170"/>
      <c r="O59" s="170"/>
      <c r="P59" s="170"/>
      <c r="Q59" s="323"/>
      <c r="R59" s="323"/>
      <c r="S59" s="323"/>
      <c r="T59" s="323"/>
      <c r="U59" s="323"/>
      <c r="V59" s="324"/>
      <c r="W59" s="324"/>
      <c r="X59" s="324"/>
      <c r="Y59" s="324"/>
      <c r="Z59" s="324"/>
    </row>
    <row r="60" spans="2:11" ht="18.75" customHeight="1">
      <c r="B60" s="261" t="str">
        <f>'1.1'!B61</f>
        <v>2009/10</v>
      </c>
      <c r="C60" s="215">
        <v>757.6</v>
      </c>
      <c r="D60" s="215">
        <v>799.1</v>
      </c>
      <c r="E60" s="215">
        <v>94.7</v>
      </c>
      <c r="F60" s="215">
        <v>136.1</v>
      </c>
      <c r="G60" s="215">
        <v>272.1</v>
      </c>
      <c r="H60" s="215">
        <v>-9.6</v>
      </c>
      <c r="I60" s="210">
        <v>1020.1</v>
      </c>
      <c r="K60" s="69"/>
    </row>
    <row r="61" spans="2:11" ht="13.5">
      <c r="B61" s="148" t="str">
        <f>'1.1'!B62</f>
        <v>2010/11</v>
      </c>
      <c r="C61" s="49">
        <v>769.6</v>
      </c>
      <c r="D61" s="49">
        <v>820.2</v>
      </c>
      <c r="E61" s="49">
        <v>97</v>
      </c>
      <c r="F61" s="49">
        <v>147.6</v>
      </c>
      <c r="G61" s="49">
        <v>300.4</v>
      </c>
      <c r="H61" s="49">
        <v>-15</v>
      </c>
      <c r="I61" s="191">
        <v>1055</v>
      </c>
      <c r="K61" s="69"/>
    </row>
    <row r="62" spans="2:11" ht="13.5">
      <c r="B62" s="148" t="str">
        <f>'1.1'!B63</f>
        <v>2011/12</v>
      </c>
      <c r="C62" s="49">
        <v>773.8</v>
      </c>
      <c r="D62" s="49">
        <v>830.9</v>
      </c>
      <c r="E62" s="49">
        <v>96.5</v>
      </c>
      <c r="F62" s="49">
        <v>153.6</v>
      </c>
      <c r="G62" s="49">
        <v>300.2</v>
      </c>
      <c r="H62" s="49">
        <v>0.4</v>
      </c>
      <c r="I62" s="191">
        <v>1074.4</v>
      </c>
      <c r="K62" s="69"/>
    </row>
    <row r="63" spans="2:11" ht="13.5">
      <c r="B63" s="148" t="str">
        <f>'1.1'!B64</f>
        <v>2012/13</v>
      </c>
      <c r="C63" s="49">
        <v>797.3</v>
      </c>
      <c r="D63" s="49">
        <v>854.8</v>
      </c>
      <c r="E63" s="49">
        <v>96.2</v>
      </c>
      <c r="F63" s="49">
        <v>153.7</v>
      </c>
      <c r="G63" s="49">
        <v>293.4</v>
      </c>
      <c r="H63" s="49">
        <v>22.4</v>
      </c>
      <c r="I63" s="191">
        <v>1113</v>
      </c>
      <c r="K63" s="69"/>
    </row>
    <row r="64" spans="2:11" ht="18.75" customHeight="1">
      <c r="B64" s="148" t="str">
        <f>'1.1'!B65</f>
        <v>2013/14</v>
      </c>
      <c r="C64" s="49">
        <v>823.8</v>
      </c>
      <c r="D64" s="49">
        <v>883.8</v>
      </c>
      <c r="E64" s="49">
        <v>102.7</v>
      </c>
      <c r="F64" s="49">
        <v>162.7</v>
      </c>
      <c r="G64" s="49">
        <v>295.9</v>
      </c>
      <c r="H64" s="49">
        <v>13.7</v>
      </c>
      <c r="I64" s="191">
        <v>1133.5</v>
      </c>
      <c r="K64" s="69"/>
    </row>
    <row r="65" spans="2:11" ht="13.5">
      <c r="B65" s="148" t="str">
        <f>'1.1'!B66</f>
        <v>2014/15</v>
      </c>
      <c r="C65" s="49">
        <v>857.2</v>
      </c>
      <c r="D65" s="49">
        <v>905.7</v>
      </c>
      <c r="E65" s="49">
        <v>110.5</v>
      </c>
      <c r="F65" s="49">
        <v>159</v>
      </c>
      <c r="G65" s="49">
        <v>309.5</v>
      </c>
      <c r="H65" s="49">
        <v>10.6</v>
      </c>
      <c r="I65" s="191">
        <v>1177.2</v>
      </c>
      <c r="K65" s="69"/>
    </row>
    <row r="66" spans="2:11" ht="13.5">
      <c r="B66" s="148" t="str">
        <f>'1.1'!B67</f>
        <v>2015/16</v>
      </c>
      <c r="C66" s="49">
        <v>887</v>
      </c>
      <c r="D66" s="49">
        <v>935.2</v>
      </c>
      <c r="E66" s="49">
        <v>114.3</v>
      </c>
      <c r="F66" s="49">
        <v>162.6</v>
      </c>
      <c r="G66" s="49">
        <v>329.9</v>
      </c>
      <c r="H66" s="49">
        <v>11.7</v>
      </c>
      <c r="I66" s="191">
        <v>1228.6</v>
      </c>
      <c r="K66" s="69"/>
    </row>
    <row r="67" spans="2:11" ht="13.5">
      <c r="B67" s="148" t="str">
        <f>'1.1'!B68</f>
        <v>2016/17</v>
      </c>
      <c r="C67" s="49">
        <v>921.3</v>
      </c>
      <c r="D67" s="49">
        <v>974</v>
      </c>
      <c r="E67" s="49">
        <v>118.8</v>
      </c>
      <c r="F67" s="49">
        <v>171.4</v>
      </c>
      <c r="G67" s="49">
        <v>346.8</v>
      </c>
      <c r="H67" s="49">
        <v>-4.3</v>
      </c>
      <c r="I67" s="191">
        <v>1263.8</v>
      </c>
      <c r="K67" s="69"/>
    </row>
    <row r="68" spans="2:11" ht="18.75" customHeight="1">
      <c r="B68" s="148" t="str">
        <f>'1.1'!B69</f>
        <v>2017/18</v>
      </c>
      <c r="C68" s="49">
        <v>961.4</v>
      </c>
      <c r="D68" s="49">
        <v>1013.9</v>
      </c>
      <c r="E68" s="49">
        <v>123.9</v>
      </c>
      <c r="F68" s="49">
        <v>176.4</v>
      </c>
      <c r="G68" s="49">
        <v>373.8</v>
      </c>
      <c r="H68" s="49">
        <v>-16.9</v>
      </c>
      <c r="I68" s="191">
        <v>1318.3</v>
      </c>
      <c r="K68" s="69"/>
    </row>
    <row r="69" spans="2:11" ht="13.5">
      <c r="B69" s="148" t="str">
        <f>'1.1'!B70</f>
        <v>2018/19</v>
      </c>
      <c r="C69" s="49">
        <v>1002.2</v>
      </c>
      <c r="D69" s="49">
        <v>1055.2</v>
      </c>
      <c r="E69" s="49">
        <v>129.2</v>
      </c>
      <c r="F69" s="49">
        <v>182.2</v>
      </c>
      <c r="G69" s="49">
        <v>400.9</v>
      </c>
      <c r="H69" s="49">
        <v>-27.7</v>
      </c>
      <c r="I69" s="191">
        <v>1375.5</v>
      </c>
      <c r="K69" s="69"/>
    </row>
    <row r="70" spans="2:11" ht="13.5">
      <c r="B70" s="148" t="s">
        <v>290</v>
      </c>
      <c r="C70" s="49">
        <v>1044.3</v>
      </c>
      <c r="D70" s="49">
        <v>1098.2</v>
      </c>
      <c r="E70" s="49">
        <v>134.6</v>
      </c>
      <c r="F70" s="49">
        <v>188.5</v>
      </c>
      <c r="G70" s="49">
        <v>430.3</v>
      </c>
      <c r="H70" s="49">
        <v>-38.7</v>
      </c>
      <c r="I70" s="214">
        <v>1435.9</v>
      </c>
      <c r="K70" s="69"/>
    </row>
    <row r="71" spans="2:9" ht="13.5">
      <c r="B71" s="51" t="s">
        <v>41</v>
      </c>
      <c r="C71" s="52"/>
      <c r="D71" s="52"/>
      <c r="E71" s="52"/>
      <c r="F71" s="52"/>
      <c r="G71" s="52"/>
      <c r="H71" s="52"/>
      <c r="I71" s="79"/>
    </row>
    <row r="72" spans="2:9" ht="24" customHeight="1">
      <c r="B72" s="450" t="s">
        <v>278</v>
      </c>
      <c r="C72" s="492"/>
      <c r="D72" s="492"/>
      <c r="E72" s="492"/>
      <c r="F72" s="492"/>
      <c r="G72" s="492"/>
      <c r="H72" s="492"/>
      <c r="I72" s="493"/>
    </row>
    <row r="73" spans="2:9" ht="24.75" customHeight="1">
      <c r="B73" s="450" t="s">
        <v>292</v>
      </c>
      <c r="C73" s="492"/>
      <c r="D73" s="492"/>
      <c r="E73" s="492"/>
      <c r="F73" s="492"/>
      <c r="G73" s="492"/>
      <c r="H73" s="492"/>
      <c r="I73" s="493"/>
    </row>
    <row r="74" spans="2:9" ht="13.5">
      <c r="B74" s="450" t="s">
        <v>293</v>
      </c>
      <c r="C74" s="492"/>
      <c r="D74" s="492"/>
      <c r="E74" s="492"/>
      <c r="F74" s="492"/>
      <c r="G74" s="492"/>
      <c r="H74" s="492"/>
      <c r="I74" s="493"/>
    </row>
    <row r="75" spans="2:9" ht="14.25" thickBot="1">
      <c r="B75" s="80" t="s">
        <v>136</v>
      </c>
      <c r="C75" s="81"/>
      <c r="D75" s="81"/>
      <c r="E75" s="81"/>
      <c r="F75" s="81"/>
      <c r="G75" s="81"/>
      <c r="H75" s="81"/>
      <c r="I75" s="82"/>
    </row>
    <row r="76" ht="13.5">
      <c r="B76" s="63"/>
    </row>
    <row r="77" ht="18.75" customHeight="1"/>
    <row r="81" ht="18.75" customHeight="1"/>
    <row r="85" ht="18.75" customHeight="1"/>
    <row r="89" ht="18.75" customHeight="1"/>
    <row r="93" ht="18.75" customHeight="1"/>
    <row r="97" ht="18.75" customHeight="1"/>
  </sheetData>
  <sheetProtection/>
  <mergeCells count="4">
    <mergeCell ref="B72:I72"/>
    <mergeCell ref="B73:I73"/>
    <mergeCell ref="B74:I74"/>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headerFooter>
    <oddHeader>&amp;C&amp;8March 2014 &amp;"-,Book Italic"Economic and fiscal outlook&amp;"-,Book": Economy supplementary tables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H80"/>
  <sheetViews>
    <sheetView zoomScale="85" zoomScaleNormal="85" zoomScalePageLayoutView="0" workbookViewId="0" topLeftCell="A1">
      <selection activeCell="B2" sqref="B2:E2"/>
    </sheetView>
  </sheetViews>
  <sheetFormatPr defaultColWidth="8.8984375" defaultRowHeight="14.25"/>
  <cols>
    <col min="1" max="1" width="9.19921875" style="182" customWidth="1"/>
    <col min="2" max="2" width="8.3984375" style="182" customWidth="1"/>
    <col min="3" max="3" width="12.3984375" style="182" customWidth="1"/>
    <col min="4" max="4" width="14.09765625" style="182" customWidth="1"/>
    <col min="5" max="5" width="14.5" style="182" customWidth="1"/>
    <col min="6" max="7" width="12.3984375" style="182" customWidth="1"/>
    <col min="8" max="16384" width="8.8984375" style="182" customWidth="1"/>
  </cols>
  <sheetData>
    <row r="1" spans="1:6" ht="33.75" customHeight="1" thickBot="1">
      <c r="A1" s="181" t="s">
        <v>173</v>
      </c>
      <c r="B1" s="181"/>
      <c r="C1" s="181"/>
      <c r="D1" s="181"/>
      <c r="F1" s="224"/>
    </row>
    <row r="2" spans="1:8" ht="21" customHeight="1" thickBot="1">
      <c r="A2" s="185"/>
      <c r="B2" s="497" t="s">
        <v>248</v>
      </c>
      <c r="C2" s="498"/>
      <c r="D2" s="498"/>
      <c r="E2" s="499"/>
      <c r="F2" s="225"/>
      <c r="G2" s="225"/>
      <c r="H2" s="224"/>
    </row>
    <row r="3" spans="1:5" ht="66.75" customHeight="1">
      <c r="A3" s="186"/>
      <c r="B3" s="187"/>
      <c r="C3" s="188" t="s">
        <v>291</v>
      </c>
      <c r="D3" s="188" t="s">
        <v>221</v>
      </c>
      <c r="E3" s="189" t="s">
        <v>223</v>
      </c>
    </row>
    <row r="4" spans="1:5" ht="13.5">
      <c r="A4" s="186"/>
      <c r="B4" s="257" t="str">
        <f>'1.1'!B5</f>
        <v>2009Q1</v>
      </c>
      <c r="C4" s="239">
        <v>110.3</v>
      </c>
      <c r="D4" s="239">
        <v>100</v>
      </c>
      <c r="E4" s="240">
        <v>83.9</v>
      </c>
    </row>
    <row r="5" spans="1:5" ht="13.5">
      <c r="A5" s="186"/>
      <c r="B5" s="257" t="str">
        <f>'1.1'!B6</f>
        <v>2009Q2</v>
      </c>
      <c r="C5" s="239">
        <v>109.7</v>
      </c>
      <c r="D5" s="239">
        <v>98.5</v>
      </c>
      <c r="E5" s="240">
        <v>84.8</v>
      </c>
    </row>
    <row r="6" spans="1:5" ht="13.5">
      <c r="A6" s="186"/>
      <c r="B6" s="257" t="str">
        <f>'1.1'!B7</f>
        <v>2009Q3</v>
      </c>
      <c r="C6" s="239">
        <v>110.6</v>
      </c>
      <c r="D6" s="239">
        <v>101.7</v>
      </c>
      <c r="E6" s="240">
        <v>82.8</v>
      </c>
    </row>
    <row r="7" spans="1:5" ht="13.5">
      <c r="A7" s="186"/>
      <c r="B7" s="257" t="str">
        <f>'1.1'!B8</f>
        <v>2009Q4</v>
      </c>
      <c r="C7" s="239">
        <v>112.3</v>
      </c>
      <c r="D7" s="239">
        <v>105</v>
      </c>
      <c r="E7" s="240">
        <v>81.5</v>
      </c>
    </row>
    <row r="8" spans="1:5" ht="18.75" customHeight="1">
      <c r="A8" s="186"/>
      <c r="B8" s="257" t="str">
        <f>'1.1'!B9</f>
        <v>2010Q1</v>
      </c>
      <c r="C8" s="239">
        <v>113.2</v>
      </c>
      <c r="D8" s="239">
        <v>107.7</v>
      </c>
      <c r="E8" s="240">
        <v>80</v>
      </c>
    </row>
    <row r="9" spans="1:5" ht="13.5">
      <c r="A9" s="186"/>
      <c r="B9" s="257" t="str">
        <f>'1.1'!B10</f>
        <v>2010Q2</v>
      </c>
      <c r="C9" s="239">
        <v>118.2</v>
      </c>
      <c r="D9" s="239">
        <v>112.3</v>
      </c>
      <c r="E9" s="240">
        <v>80.1</v>
      </c>
    </row>
    <row r="10" spans="1:5" ht="13.5">
      <c r="A10" s="186"/>
      <c r="B10" s="257" t="str">
        <f>'1.1'!B11</f>
        <v>2010Q3</v>
      </c>
      <c r="C10" s="239">
        <v>117</v>
      </c>
      <c r="D10" s="239">
        <v>114.6</v>
      </c>
      <c r="E10" s="240">
        <v>77.7</v>
      </c>
    </row>
    <row r="11" spans="1:5" ht="13.5">
      <c r="A11" s="186"/>
      <c r="B11" s="257" t="str">
        <f>'1.1'!B12</f>
        <v>2010Q4</v>
      </c>
      <c r="C11" s="239">
        <v>121.8</v>
      </c>
      <c r="D11" s="239">
        <v>116.5</v>
      </c>
      <c r="E11" s="240">
        <v>79.6</v>
      </c>
    </row>
    <row r="12" spans="1:5" ht="18.75" customHeight="1">
      <c r="A12" s="186"/>
      <c r="B12" s="257" t="str">
        <f>'1.1'!B13</f>
        <v>2011Q1</v>
      </c>
      <c r="C12" s="239">
        <v>124.3</v>
      </c>
      <c r="D12" s="239">
        <v>118.7</v>
      </c>
      <c r="E12" s="240">
        <v>79.7</v>
      </c>
    </row>
    <row r="13" spans="1:5" ht="13.5">
      <c r="A13" s="186"/>
      <c r="B13" s="257" t="str">
        <f>'1.1'!B14</f>
        <v>2011Q2</v>
      </c>
      <c r="C13" s="239">
        <v>124</v>
      </c>
      <c r="D13" s="239">
        <v>119</v>
      </c>
      <c r="E13" s="240">
        <v>79.3</v>
      </c>
    </row>
    <row r="14" spans="1:5" ht="13.5">
      <c r="A14" s="186"/>
      <c r="B14" s="257" t="str">
        <f>'1.1'!B15</f>
        <v>2011Q3</v>
      </c>
      <c r="C14" s="239">
        <v>123.2</v>
      </c>
      <c r="D14" s="239">
        <v>120.1</v>
      </c>
      <c r="E14" s="240">
        <v>78.1</v>
      </c>
    </row>
    <row r="15" spans="1:5" ht="13.5">
      <c r="A15" s="186"/>
      <c r="B15" s="257" t="str">
        <f>'1.1'!B16</f>
        <v>2011Q4</v>
      </c>
      <c r="C15" s="239">
        <v>125.1</v>
      </c>
      <c r="D15" s="239">
        <v>120.2</v>
      </c>
      <c r="E15" s="240">
        <v>79.2</v>
      </c>
    </row>
    <row r="16" spans="1:5" ht="18.75" customHeight="1">
      <c r="A16" s="186"/>
      <c r="B16" s="257" t="str">
        <f>'1.1'!B17</f>
        <v>2012Q1</v>
      </c>
      <c r="C16" s="239">
        <v>125</v>
      </c>
      <c r="D16" s="239">
        <v>121.9</v>
      </c>
      <c r="E16" s="240">
        <v>78</v>
      </c>
    </row>
    <row r="17" spans="1:5" ht="13.5">
      <c r="A17" s="186"/>
      <c r="B17" s="257" t="str">
        <f>'1.1'!B18</f>
        <v>2012Q2</v>
      </c>
      <c r="C17" s="239">
        <v>124.2</v>
      </c>
      <c r="D17" s="239">
        <v>122.3</v>
      </c>
      <c r="E17" s="240">
        <v>77.3</v>
      </c>
    </row>
    <row r="18" spans="1:5" ht="13.5">
      <c r="A18" s="186"/>
      <c r="B18" s="257" t="str">
        <f>'1.1'!B19</f>
        <v>2012Q3</v>
      </c>
      <c r="C18" s="239">
        <v>126.7</v>
      </c>
      <c r="D18" s="239">
        <v>122.7</v>
      </c>
      <c r="E18" s="240">
        <v>78.6</v>
      </c>
    </row>
    <row r="19" spans="1:5" ht="13.5">
      <c r="A19" s="186"/>
      <c r="B19" s="257" t="str">
        <f>'1.1'!B20</f>
        <v>2012Q4</v>
      </c>
      <c r="C19" s="239">
        <v>124.6</v>
      </c>
      <c r="D19" s="239">
        <v>122.6</v>
      </c>
      <c r="E19" s="240">
        <v>77.4</v>
      </c>
    </row>
    <row r="20" spans="1:5" ht="18.75" customHeight="1">
      <c r="A20" s="186"/>
      <c r="B20" s="257" t="str">
        <f>'1.1'!B21</f>
        <v>2013Q1</v>
      </c>
      <c r="C20" s="239">
        <v>123.4</v>
      </c>
      <c r="D20" s="239">
        <v>123.3</v>
      </c>
      <c r="E20" s="240">
        <v>76.2</v>
      </c>
    </row>
    <row r="21" spans="1:5" ht="13.5">
      <c r="A21" s="186"/>
      <c r="B21" s="257" t="str">
        <f>'1.1'!B22</f>
        <v>2013Q2</v>
      </c>
      <c r="C21" s="239">
        <v>130.7</v>
      </c>
      <c r="D21" s="239">
        <v>125</v>
      </c>
      <c r="E21" s="240">
        <v>79.6</v>
      </c>
    </row>
    <row r="22" spans="1:5" ht="13.5">
      <c r="A22" s="186"/>
      <c r="B22" s="257" t="str">
        <f>'1.1'!B23</f>
        <v>2013Q3</v>
      </c>
      <c r="C22" s="239">
        <v>124.7</v>
      </c>
      <c r="D22" s="239">
        <v>126.2</v>
      </c>
      <c r="E22" s="240">
        <v>75.2</v>
      </c>
    </row>
    <row r="23" spans="1:5" ht="13.5">
      <c r="A23" s="186"/>
      <c r="B23" s="257" t="str">
        <f>'1.1'!B24</f>
        <v>2013Q4</v>
      </c>
      <c r="C23" s="239">
        <v>125</v>
      </c>
      <c r="D23" s="239">
        <v>126.7</v>
      </c>
      <c r="E23" s="240">
        <v>75</v>
      </c>
    </row>
    <row r="24" spans="1:5" ht="18.75" customHeight="1">
      <c r="A24" s="186"/>
      <c r="B24" s="257" t="str">
        <f>'1.1'!B25</f>
        <v>2014Q1</v>
      </c>
      <c r="C24" s="239">
        <v>124.7</v>
      </c>
      <c r="D24" s="239">
        <v>128</v>
      </c>
      <c r="E24" s="240">
        <v>74.2</v>
      </c>
    </row>
    <row r="25" spans="1:5" ht="13.5">
      <c r="A25" s="186"/>
      <c r="B25" s="257" t="str">
        <f>'1.1'!B26</f>
        <v>2014Q2</v>
      </c>
      <c r="C25" s="239">
        <v>124.2</v>
      </c>
      <c r="D25" s="239">
        <v>129.5</v>
      </c>
      <c r="E25" s="240">
        <v>73</v>
      </c>
    </row>
    <row r="26" spans="1:5" ht="13.5">
      <c r="A26" s="186"/>
      <c r="B26" s="257" t="str">
        <f>'1.1'!B27</f>
        <v>2014Q3</v>
      </c>
      <c r="C26" s="239">
        <v>123.6</v>
      </c>
      <c r="D26" s="239">
        <v>130.9</v>
      </c>
      <c r="E26" s="240">
        <v>71.9</v>
      </c>
    </row>
    <row r="27" spans="1:5" ht="13.5">
      <c r="A27" s="186"/>
      <c r="B27" s="257" t="str">
        <f>'1.1'!B28</f>
        <v>2014Q4</v>
      </c>
      <c r="C27" s="239">
        <v>124.2</v>
      </c>
      <c r="D27" s="239">
        <v>131.6</v>
      </c>
      <c r="E27" s="240">
        <v>71.8</v>
      </c>
    </row>
    <row r="28" spans="1:5" ht="18.75" customHeight="1">
      <c r="A28" s="186"/>
      <c r="B28" s="257" t="str">
        <f>'1.1'!B29</f>
        <v>2015Q1</v>
      </c>
      <c r="C28" s="239">
        <v>125.2</v>
      </c>
      <c r="D28" s="239">
        <v>133.1</v>
      </c>
      <c r="E28" s="240">
        <v>71.6</v>
      </c>
    </row>
    <row r="29" spans="1:5" ht="13.5">
      <c r="A29" s="186"/>
      <c r="B29" s="257" t="str">
        <f>'1.1'!B30</f>
        <v>2015Q2</v>
      </c>
      <c r="C29" s="239">
        <v>126.3</v>
      </c>
      <c r="D29" s="239">
        <v>134.8</v>
      </c>
      <c r="E29" s="240">
        <v>71.3</v>
      </c>
    </row>
    <row r="30" spans="1:5" ht="13.5">
      <c r="A30" s="186"/>
      <c r="B30" s="257" t="str">
        <f>'1.1'!B31</f>
        <v>2015Q3</v>
      </c>
      <c r="C30" s="239">
        <v>127.7</v>
      </c>
      <c r="D30" s="239">
        <v>136.5</v>
      </c>
      <c r="E30" s="240">
        <v>71.3</v>
      </c>
    </row>
    <row r="31" spans="1:5" ht="13.5">
      <c r="A31" s="186"/>
      <c r="B31" s="257" t="str">
        <f>'1.1'!B32</f>
        <v>2015Q4</v>
      </c>
      <c r="C31" s="239">
        <v>129.2</v>
      </c>
      <c r="D31" s="239">
        <v>138</v>
      </c>
      <c r="E31" s="240">
        <v>71.2</v>
      </c>
    </row>
    <row r="32" spans="1:5" ht="18.75" customHeight="1">
      <c r="A32" s="186"/>
      <c r="B32" s="257" t="str">
        <f>'1.1'!B33</f>
        <v>2016Q1</v>
      </c>
      <c r="C32" s="239">
        <v>130.7</v>
      </c>
      <c r="D32" s="239">
        <v>139.7</v>
      </c>
      <c r="E32" s="240">
        <v>71.2</v>
      </c>
    </row>
    <row r="33" spans="1:5" ht="13.5">
      <c r="A33" s="186"/>
      <c r="B33" s="257" t="str">
        <f>'1.1'!B34</f>
        <v>2016Q2</v>
      </c>
      <c r="C33" s="239">
        <v>132.3</v>
      </c>
      <c r="D33" s="239">
        <v>141.5</v>
      </c>
      <c r="E33" s="240">
        <v>71.2</v>
      </c>
    </row>
    <row r="34" spans="1:5" ht="13.5">
      <c r="A34" s="186"/>
      <c r="B34" s="257" t="str">
        <f>'1.1'!B35</f>
        <v>2016Q3</v>
      </c>
      <c r="C34" s="239">
        <v>133.9</v>
      </c>
      <c r="D34" s="239">
        <v>143.3</v>
      </c>
      <c r="E34" s="240">
        <v>71.1</v>
      </c>
    </row>
    <row r="35" spans="1:5" ht="13.5">
      <c r="A35" s="186"/>
      <c r="B35" s="257" t="str">
        <f>'1.1'!B36</f>
        <v>2016Q4</v>
      </c>
      <c r="C35" s="239">
        <v>135.6</v>
      </c>
      <c r="D35" s="239">
        <v>145.1</v>
      </c>
      <c r="E35" s="240">
        <v>71.1</v>
      </c>
    </row>
    <row r="36" spans="1:5" ht="18.75" customHeight="1">
      <c r="A36" s="186"/>
      <c r="B36" s="257" t="str">
        <f>'1.1'!B37</f>
        <v>2017Q1</v>
      </c>
      <c r="C36" s="239">
        <v>137.2</v>
      </c>
      <c r="D36" s="239">
        <v>147</v>
      </c>
      <c r="E36" s="240">
        <v>71.1</v>
      </c>
    </row>
    <row r="37" spans="1:5" ht="13.5">
      <c r="A37" s="186"/>
      <c r="B37" s="257" t="str">
        <f>'1.1'!B38</f>
        <v>2017Q2</v>
      </c>
      <c r="C37" s="239">
        <v>138.9</v>
      </c>
      <c r="D37" s="239">
        <v>148.9</v>
      </c>
      <c r="E37" s="240">
        <v>71</v>
      </c>
    </row>
    <row r="38" spans="1:5" ht="13.5">
      <c r="A38" s="186"/>
      <c r="B38" s="257" t="str">
        <f>'1.1'!B39</f>
        <v>2017Q3</v>
      </c>
      <c r="C38" s="239">
        <v>140.5</v>
      </c>
      <c r="D38" s="239">
        <v>150.8</v>
      </c>
      <c r="E38" s="240">
        <v>70.9</v>
      </c>
    </row>
    <row r="39" spans="1:5" ht="13.5">
      <c r="A39" s="186"/>
      <c r="B39" s="257" t="str">
        <f>'1.1'!B40</f>
        <v>2017Q4</v>
      </c>
      <c r="C39" s="239">
        <v>142.1</v>
      </c>
      <c r="D39" s="239">
        <v>152.8</v>
      </c>
      <c r="E39" s="240">
        <v>70.8</v>
      </c>
    </row>
    <row r="40" spans="1:5" ht="18.75" customHeight="1">
      <c r="A40" s="186"/>
      <c r="B40" s="257" t="str">
        <f>'1.1'!B41</f>
        <v>2018Q1</v>
      </c>
      <c r="C40" s="239">
        <v>143.7</v>
      </c>
      <c r="D40" s="239">
        <v>154.8</v>
      </c>
      <c r="E40" s="240">
        <v>70.7</v>
      </c>
    </row>
    <row r="41" spans="1:5" ht="13.5">
      <c r="A41" s="186"/>
      <c r="B41" s="257" t="str">
        <f>'1.1'!B42</f>
        <v>2018Q2</v>
      </c>
      <c r="C41" s="239">
        <v>145.4</v>
      </c>
      <c r="D41" s="239">
        <v>156.8</v>
      </c>
      <c r="E41" s="240">
        <v>70.6</v>
      </c>
    </row>
    <row r="42" spans="1:5" ht="13.5">
      <c r="A42" s="186"/>
      <c r="B42" s="257" t="str">
        <f>'1.1'!B43</f>
        <v>2018Q3</v>
      </c>
      <c r="C42" s="239">
        <v>147.1</v>
      </c>
      <c r="D42" s="239">
        <v>158.8</v>
      </c>
      <c r="E42" s="240">
        <v>70.5</v>
      </c>
    </row>
    <row r="43" spans="1:5" ht="13.5">
      <c r="A43" s="186"/>
      <c r="B43" s="257" t="str">
        <f>'1.1'!B44</f>
        <v>2018Q4</v>
      </c>
      <c r="C43" s="239">
        <v>148.8</v>
      </c>
      <c r="D43" s="239">
        <v>160.9</v>
      </c>
      <c r="E43" s="240">
        <v>70.4</v>
      </c>
    </row>
    <row r="44" spans="1:5" ht="18.75" customHeight="1">
      <c r="A44" s="186"/>
      <c r="B44" s="341" t="str">
        <f>'1.1'!B45</f>
        <v>2019Q1</v>
      </c>
      <c r="C44" s="239">
        <v>150.3</v>
      </c>
      <c r="D44" s="239">
        <v>163</v>
      </c>
      <c r="E44" s="240">
        <v>70.2</v>
      </c>
    </row>
    <row r="45" spans="1:5" ht="18.75" customHeight="1">
      <c r="A45" s="224"/>
      <c r="B45" s="341" t="str">
        <f>'1.1'!B46</f>
        <v>2019Q2</v>
      </c>
      <c r="C45" s="239">
        <v>151.8</v>
      </c>
      <c r="D45" s="239">
        <v>165.1</v>
      </c>
      <c r="E45" s="240">
        <v>70</v>
      </c>
    </row>
    <row r="46" spans="1:5" ht="18.75" customHeight="1">
      <c r="A46" s="224"/>
      <c r="B46" s="341" t="str">
        <f>'1.1'!B47</f>
        <v>2019Q3</v>
      </c>
      <c r="C46" s="239">
        <v>153.4</v>
      </c>
      <c r="D46" s="239">
        <v>167.2</v>
      </c>
      <c r="E46" s="240">
        <v>69.8</v>
      </c>
    </row>
    <row r="47" spans="1:5" ht="18.75" customHeight="1">
      <c r="A47" s="224"/>
      <c r="B47" s="341" t="str">
        <f>'1.1'!B48</f>
        <v>2019Q4</v>
      </c>
      <c r="C47" s="239">
        <v>155.1</v>
      </c>
      <c r="D47" s="239">
        <v>169.4</v>
      </c>
      <c r="E47" s="240">
        <v>69.7</v>
      </c>
    </row>
    <row r="48" spans="1:5" ht="18.75" customHeight="1">
      <c r="A48" s="224"/>
      <c r="B48" s="265" t="str">
        <f>'1.1'!B49</f>
        <v>2020Q1</v>
      </c>
      <c r="C48" s="243">
        <v>156.8</v>
      </c>
      <c r="D48" s="243">
        <v>171.6</v>
      </c>
      <c r="E48" s="244">
        <v>69.6</v>
      </c>
    </row>
    <row r="49" spans="2:5" ht="13.5">
      <c r="B49" s="257">
        <f>'1.1'!B50</f>
        <v>2009</v>
      </c>
      <c r="C49" s="241">
        <v>443</v>
      </c>
      <c r="D49" s="239">
        <v>100</v>
      </c>
      <c r="E49" s="319">
        <v>83.2</v>
      </c>
    </row>
    <row r="50" spans="2:5" ht="13.5">
      <c r="B50" s="257">
        <f>'1.1'!B51</f>
        <v>2010</v>
      </c>
      <c r="C50" s="239">
        <v>470.2</v>
      </c>
      <c r="D50" s="239">
        <v>111.3</v>
      </c>
      <c r="E50" s="319">
        <v>79.4</v>
      </c>
    </row>
    <row r="51" spans="2:5" ht="13.5">
      <c r="B51" s="257">
        <f>'1.1'!B52</f>
        <v>2011</v>
      </c>
      <c r="C51" s="239">
        <v>496.7</v>
      </c>
      <c r="D51" s="239">
        <v>118</v>
      </c>
      <c r="E51" s="319">
        <v>79.1</v>
      </c>
    </row>
    <row r="52" spans="2:5" ht="13.5">
      <c r="B52" s="257">
        <f>'1.1'!B53</f>
        <v>2012</v>
      </c>
      <c r="C52" s="239">
        <v>500.5</v>
      </c>
      <c r="D52" s="239">
        <v>120.8</v>
      </c>
      <c r="E52" s="319">
        <v>77.8</v>
      </c>
    </row>
    <row r="53" spans="2:5" ht="13.5">
      <c r="B53" s="257">
        <f>'1.1'!B54</f>
        <v>2013</v>
      </c>
      <c r="C53" s="239">
        <v>503.7</v>
      </c>
      <c r="D53" s="239">
        <v>123.7</v>
      </c>
      <c r="E53" s="319">
        <v>76.5</v>
      </c>
    </row>
    <row r="54" spans="2:5" ht="13.5">
      <c r="B54" s="257">
        <f>'1.1'!B55</f>
        <v>2014</v>
      </c>
      <c r="C54" s="239">
        <v>496.7</v>
      </c>
      <c r="D54" s="239">
        <v>128.3</v>
      </c>
      <c r="E54" s="319">
        <v>72.7</v>
      </c>
    </row>
    <row r="55" spans="2:5" ht="13.5">
      <c r="B55" s="257">
        <f>'1.1'!B56</f>
        <v>2015</v>
      </c>
      <c r="C55" s="239">
        <v>508.5</v>
      </c>
      <c r="D55" s="239">
        <v>133.9</v>
      </c>
      <c r="E55" s="319">
        <v>71.3</v>
      </c>
    </row>
    <row r="56" spans="2:5" ht="13.5">
      <c r="B56" s="257">
        <f>'1.1'!B57</f>
        <v>2016</v>
      </c>
      <c r="C56" s="239">
        <v>532.5</v>
      </c>
      <c r="D56" s="239">
        <v>140.5</v>
      </c>
      <c r="E56" s="319">
        <v>71.2</v>
      </c>
    </row>
    <row r="57" spans="2:5" ht="13.5">
      <c r="B57" s="257">
        <f>'1.1'!B58</f>
        <v>2017</v>
      </c>
      <c r="C57" s="239">
        <v>558.7</v>
      </c>
      <c r="D57" s="239">
        <v>147.9</v>
      </c>
      <c r="E57" s="319">
        <v>70.9</v>
      </c>
    </row>
    <row r="58" spans="2:5" ht="13.5">
      <c r="B58" s="257">
        <f>'1.1'!B59</f>
        <v>2018</v>
      </c>
      <c r="C58" s="239">
        <v>585</v>
      </c>
      <c r="D58" s="239">
        <v>155.8</v>
      </c>
      <c r="E58" s="319">
        <v>70.5</v>
      </c>
    </row>
    <row r="59" spans="2:5" ht="13.5">
      <c r="B59" s="257">
        <f>'1.1'!B60</f>
        <v>2019</v>
      </c>
      <c r="C59" s="239">
        <v>610.6</v>
      </c>
      <c r="D59" s="239">
        <v>164</v>
      </c>
      <c r="E59" s="319">
        <v>69.9</v>
      </c>
    </row>
    <row r="60" spans="2:5" ht="13.5">
      <c r="B60" s="264" t="str">
        <f>'1.1'!B61</f>
        <v>2009/10</v>
      </c>
      <c r="C60" s="241">
        <v>446</v>
      </c>
      <c r="D60" s="241">
        <v>100</v>
      </c>
      <c r="E60" s="321">
        <v>82.3</v>
      </c>
    </row>
    <row r="61" spans="2:5" ht="13.5">
      <c r="B61" s="257" t="str">
        <f>'1.1'!B62</f>
        <v>2010/11</v>
      </c>
      <c r="C61" s="239">
        <v>481.3</v>
      </c>
      <c r="D61" s="239">
        <v>111.9</v>
      </c>
      <c r="E61" s="319">
        <v>79.3</v>
      </c>
    </row>
    <row r="62" spans="2:5" ht="13.5">
      <c r="B62" s="257" t="str">
        <f>'1.1'!B63</f>
        <v>2011/12</v>
      </c>
      <c r="C62" s="239">
        <v>497.4</v>
      </c>
      <c r="D62" s="239">
        <v>116.6</v>
      </c>
      <c r="E62" s="319">
        <v>78.7</v>
      </c>
    </row>
    <row r="63" spans="2:5" ht="13.5">
      <c r="B63" s="257" t="str">
        <f>'1.1'!B64</f>
        <v>2012/13</v>
      </c>
      <c r="C63" s="239">
        <v>498.9</v>
      </c>
      <c r="D63" s="239">
        <v>118.9</v>
      </c>
      <c r="E63" s="319">
        <v>77.3</v>
      </c>
    </row>
    <row r="64" spans="2:5" ht="13.5">
      <c r="B64" s="257" t="str">
        <f>'1.1'!B65</f>
        <v>2013/14</v>
      </c>
      <c r="C64" s="239">
        <v>505.1</v>
      </c>
      <c r="D64" s="239">
        <v>122.5</v>
      </c>
      <c r="E64" s="319">
        <v>76</v>
      </c>
    </row>
    <row r="65" spans="2:5" ht="13.5">
      <c r="B65" s="257" t="str">
        <f>'1.1'!B66</f>
        <v>2014/15</v>
      </c>
      <c r="C65" s="239">
        <v>497.1</v>
      </c>
      <c r="D65" s="239">
        <v>127.2</v>
      </c>
      <c r="E65" s="319">
        <v>72.1</v>
      </c>
    </row>
    <row r="66" spans="2:5" ht="13.5">
      <c r="B66" s="257" t="str">
        <f>'1.1'!B67</f>
        <v>2015/16</v>
      </c>
      <c r="C66" s="239">
        <v>514</v>
      </c>
      <c r="D66" s="239">
        <v>133</v>
      </c>
      <c r="E66" s="319">
        <v>71.3</v>
      </c>
    </row>
    <row r="67" spans="2:5" ht="13.5">
      <c r="B67" s="257" t="str">
        <f>'1.1'!B68</f>
        <v>2016/17</v>
      </c>
      <c r="C67" s="239">
        <v>539</v>
      </c>
      <c r="D67" s="239">
        <v>139.7</v>
      </c>
      <c r="E67" s="319">
        <v>71.1</v>
      </c>
    </row>
    <row r="68" spans="2:5" ht="13.5">
      <c r="B68" s="257" t="str">
        <f>'1.1'!B69</f>
        <v>2017/18</v>
      </c>
      <c r="C68" s="239">
        <v>565.2</v>
      </c>
      <c r="D68" s="239">
        <v>147.1</v>
      </c>
      <c r="E68" s="319">
        <v>70.8</v>
      </c>
    </row>
    <row r="69" spans="2:5" ht="13.5">
      <c r="B69" s="257" t="str">
        <f>'1.1'!B70</f>
        <v>2018/19</v>
      </c>
      <c r="C69" s="239">
        <v>591.6</v>
      </c>
      <c r="D69" s="239">
        <v>154.9</v>
      </c>
      <c r="E69" s="319">
        <v>70.4</v>
      </c>
    </row>
    <row r="70" spans="2:5" ht="13.5">
      <c r="B70" s="257" t="str">
        <f>'1.1'!B71</f>
        <v>2019/20</v>
      </c>
      <c r="C70" s="239">
        <v>617.1</v>
      </c>
      <c r="D70" s="243">
        <v>163</v>
      </c>
      <c r="E70" s="320">
        <v>69.8</v>
      </c>
    </row>
    <row r="71" spans="2:6" ht="13.5">
      <c r="B71" s="500" t="s">
        <v>88</v>
      </c>
      <c r="C71" s="501"/>
      <c r="D71" s="501"/>
      <c r="E71" s="502"/>
      <c r="F71" s="226"/>
    </row>
    <row r="72" spans="1:5" ht="13.5">
      <c r="A72" s="186"/>
      <c r="B72" s="503" t="s">
        <v>225</v>
      </c>
      <c r="C72" s="504"/>
      <c r="D72" s="504"/>
      <c r="E72" s="505"/>
    </row>
    <row r="73" spans="1:5" ht="13.5">
      <c r="A73" s="186"/>
      <c r="B73" s="503" t="s">
        <v>224</v>
      </c>
      <c r="C73" s="506"/>
      <c r="D73" s="506"/>
      <c r="E73" s="505"/>
    </row>
    <row r="74" spans="1:5" ht="13.5">
      <c r="A74" s="186"/>
      <c r="B74" s="268" t="s">
        <v>41</v>
      </c>
      <c r="C74" s="268"/>
      <c r="D74" s="268"/>
      <c r="E74" s="267"/>
    </row>
    <row r="75" spans="1:5" ht="24.75" customHeight="1">
      <c r="A75" s="186"/>
      <c r="B75" s="507" t="s">
        <v>227</v>
      </c>
      <c r="C75" s="508"/>
      <c r="D75" s="508"/>
      <c r="E75" s="509"/>
    </row>
    <row r="76" spans="1:5" ht="38.25" customHeight="1">
      <c r="A76" s="186"/>
      <c r="B76" s="510" t="s">
        <v>228</v>
      </c>
      <c r="C76" s="511"/>
      <c r="D76" s="511"/>
      <c r="E76" s="512"/>
    </row>
    <row r="77" spans="1:5" ht="14.25" customHeight="1" thickBot="1">
      <c r="A77" s="186"/>
      <c r="B77" s="494" t="s">
        <v>226</v>
      </c>
      <c r="C77" s="495"/>
      <c r="D77" s="495"/>
      <c r="E77" s="496"/>
    </row>
    <row r="78" spans="1:5" ht="13.5">
      <c r="A78" s="224"/>
      <c r="B78" s="268"/>
      <c r="C78" s="268"/>
      <c r="D78" s="268"/>
      <c r="E78" s="268"/>
    </row>
    <row r="79" spans="1:5" ht="13.5">
      <c r="A79" s="224"/>
      <c r="B79" s="268"/>
      <c r="C79" s="268"/>
      <c r="D79" s="268"/>
      <c r="E79" s="268"/>
    </row>
    <row r="80" spans="1:5" ht="13.5">
      <c r="A80" s="224"/>
      <c r="B80" s="268"/>
      <c r="C80" s="268"/>
      <c r="D80" s="268"/>
      <c r="E80" s="268"/>
    </row>
  </sheetData>
  <sheetProtection/>
  <mergeCells count="7">
    <mergeCell ref="B77:E77"/>
    <mergeCell ref="B2:E2"/>
    <mergeCell ref="B71:E71"/>
    <mergeCell ref="B72:E72"/>
    <mergeCell ref="B73:E73"/>
    <mergeCell ref="B75:E75"/>
    <mergeCell ref="B76:E76"/>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headerFooter>
    <oddHeader>&amp;C&amp;8March 2014 &amp;"-,Book Italic"Economic and fiscal outlook&amp;"-,Book": Economy supplementary tables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J75"/>
  <sheetViews>
    <sheetView zoomScale="85" zoomScaleNormal="85" zoomScalePageLayoutView="0" workbookViewId="0" topLeftCell="A1">
      <selection activeCell="B2" sqref="B2:G2"/>
    </sheetView>
  </sheetViews>
  <sheetFormatPr defaultColWidth="8.8984375" defaultRowHeight="14.25"/>
  <cols>
    <col min="1" max="1" width="9.19921875" style="182" customWidth="1"/>
    <col min="2" max="2" width="8.3984375" style="182" customWidth="1"/>
    <col min="3" max="7" width="14" style="182" customWidth="1"/>
    <col min="8" max="9" width="12.3984375" style="182" customWidth="1"/>
    <col min="10" max="16384" width="8.8984375" style="182" customWidth="1"/>
  </cols>
  <sheetData>
    <row r="1" spans="1:8" ht="33.75" customHeight="1" thickBot="1">
      <c r="A1" s="181" t="s">
        <v>173</v>
      </c>
      <c r="B1" s="181"/>
      <c r="C1" s="181"/>
      <c r="D1" s="181"/>
      <c r="E1" s="181"/>
      <c r="F1" s="181"/>
      <c r="H1" s="224"/>
    </row>
    <row r="2" spans="1:10" ht="39" customHeight="1" thickBot="1">
      <c r="A2" s="185"/>
      <c r="B2" s="497" t="s">
        <v>280</v>
      </c>
      <c r="C2" s="498"/>
      <c r="D2" s="498"/>
      <c r="E2" s="498"/>
      <c r="F2" s="498"/>
      <c r="G2" s="499"/>
      <c r="H2" s="225"/>
      <c r="I2" s="225"/>
      <c r="J2" s="224"/>
    </row>
    <row r="3" spans="1:7" ht="39" customHeight="1">
      <c r="A3" s="186"/>
      <c r="B3" s="187"/>
      <c r="C3" s="188" t="s">
        <v>281</v>
      </c>
      <c r="D3" s="188" t="s">
        <v>137</v>
      </c>
      <c r="E3" s="188" t="s">
        <v>282</v>
      </c>
      <c r="F3" s="188" t="s">
        <v>283</v>
      </c>
      <c r="G3" s="189" t="s">
        <v>4</v>
      </c>
    </row>
    <row r="4" spans="1:7" ht="13.5">
      <c r="A4" s="186"/>
      <c r="B4" s="257" t="str">
        <f>'1.1'!B5</f>
        <v>2009Q1</v>
      </c>
      <c r="C4" s="239">
        <v>61.8</v>
      </c>
      <c r="D4" s="239">
        <v>14.8</v>
      </c>
      <c r="E4" s="239">
        <v>17.6</v>
      </c>
      <c r="F4" s="239">
        <v>-10.6</v>
      </c>
      <c r="G4" s="240">
        <v>31.5</v>
      </c>
    </row>
    <row r="5" spans="1:7" ht="13.5">
      <c r="A5" s="186"/>
      <c r="B5" s="257" t="str">
        <f>'1.1'!B6</f>
        <v>2009Q2</v>
      </c>
      <c r="C5" s="239">
        <v>61.2</v>
      </c>
      <c r="D5" s="239">
        <v>14.7</v>
      </c>
      <c r="E5" s="239">
        <v>16.5</v>
      </c>
      <c r="F5" s="239">
        <v>-0.4</v>
      </c>
      <c r="G5" s="240">
        <v>31.2</v>
      </c>
    </row>
    <row r="6" spans="1:7" ht="13.5">
      <c r="A6" s="186"/>
      <c r="B6" s="257" t="str">
        <f>'1.1'!B7</f>
        <v>2009Q3</v>
      </c>
      <c r="C6" s="239">
        <v>61.4</v>
      </c>
      <c r="D6" s="239">
        <v>14.9</v>
      </c>
      <c r="E6" s="239">
        <v>17.4</v>
      </c>
      <c r="F6" s="239">
        <v>-1.4</v>
      </c>
      <c r="G6" s="240">
        <v>31.6</v>
      </c>
    </row>
    <row r="7" spans="1:7" ht="13.5">
      <c r="A7" s="186"/>
      <c r="B7" s="257" t="str">
        <f>'1.1'!B8</f>
        <v>2009Q4</v>
      </c>
      <c r="C7" s="239">
        <v>61.8</v>
      </c>
      <c r="D7" s="239">
        <v>15</v>
      </c>
      <c r="E7" s="239">
        <v>17.3</v>
      </c>
      <c r="F7" s="239">
        <v>0.2</v>
      </c>
      <c r="G7" s="240">
        <v>32.3</v>
      </c>
    </row>
    <row r="8" spans="1:7" ht="18.75" customHeight="1">
      <c r="A8" s="186"/>
      <c r="B8" s="257" t="str">
        <f>'1.1'!B9</f>
        <v>2010Q1</v>
      </c>
      <c r="C8" s="239">
        <v>61.4</v>
      </c>
      <c r="D8" s="239">
        <v>14.7</v>
      </c>
      <c r="E8" s="239">
        <v>17.5</v>
      </c>
      <c r="F8" s="239">
        <v>-0.2</v>
      </c>
      <c r="G8" s="240">
        <v>32.7</v>
      </c>
    </row>
    <row r="9" spans="1:7" ht="13.5">
      <c r="A9" s="186"/>
      <c r="B9" s="257" t="str">
        <f>'1.1'!B10</f>
        <v>2010Q2</v>
      </c>
      <c r="C9" s="239">
        <v>62</v>
      </c>
      <c r="D9" s="239">
        <v>14.9</v>
      </c>
      <c r="E9" s="239">
        <v>17.8</v>
      </c>
      <c r="F9" s="239">
        <v>0.8</v>
      </c>
      <c r="G9" s="240">
        <v>34.4</v>
      </c>
    </row>
    <row r="10" spans="1:7" ht="13.5">
      <c r="A10" s="186"/>
      <c r="B10" s="257" t="str">
        <f>'1.1'!B11</f>
        <v>2010Q3</v>
      </c>
      <c r="C10" s="239">
        <v>61.9</v>
      </c>
      <c r="D10" s="239">
        <v>14.9</v>
      </c>
      <c r="E10" s="239">
        <v>18.7</v>
      </c>
      <c r="F10" s="239">
        <v>2.7</v>
      </c>
      <c r="G10" s="240">
        <v>34.1</v>
      </c>
    </row>
    <row r="11" spans="1:7" ht="13.5">
      <c r="A11" s="186"/>
      <c r="B11" s="257" t="str">
        <f>'1.1'!B12</f>
        <v>2010Q4</v>
      </c>
      <c r="C11" s="239">
        <v>61.9</v>
      </c>
      <c r="D11" s="239">
        <v>14.9</v>
      </c>
      <c r="E11" s="239">
        <v>18.8</v>
      </c>
      <c r="F11" s="239">
        <v>0.5</v>
      </c>
      <c r="G11" s="240">
        <v>35.5</v>
      </c>
    </row>
    <row r="12" spans="1:7" ht="18.75" customHeight="1">
      <c r="A12" s="186"/>
      <c r="B12" s="257" t="str">
        <f>'1.1'!B13</f>
        <v>2011Q1</v>
      </c>
      <c r="C12" s="239">
        <v>61.6</v>
      </c>
      <c r="D12" s="239">
        <v>14.8</v>
      </c>
      <c r="E12" s="239">
        <v>18.5</v>
      </c>
      <c r="F12" s="239">
        <v>-2.1</v>
      </c>
      <c r="G12" s="240">
        <v>36.4</v>
      </c>
    </row>
    <row r="13" spans="1:7" ht="13.5">
      <c r="A13" s="186"/>
      <c r="B13" s="257" t="str">
        <f>'1.1'!B14</f>
        <v>2011Q2</v>
      </c>
      <c r="C13" s="239">
        <v>61.7</v>
      </c>
      <c r="D13" s="239">
        <v>14.8</v>
      </c>
      <c r="E13" s="239">
        <v>18.2</v>
      </c>
      <c r="F13" s="239">
        <v>1</v>
      </c>
      <c r="G13" s="240">
        <v>36.2</v>
      </c>
    </row>
    <row r="14" spans="1:7" ht="13.5">
      <c r="A14" s="186"/>
      <c r="B14" s="257" t="str">
        <f>'1.1'!B15</f>
        <v>2011Q3</v>
      </c>
      <c r="C14" s="239">
        <v>61.9</v>
      </c>
      <c r="D14" s="239">
        <v>14.8</v>
      </c>
      <c r="E14" s="239">
        <v>18.8</v>
      </c>
      <c r="F14" s="239">
        <v>1.4</v>
      </c>
      <c r="G14" s="240">
        <v>35.8</v>
      </c>
    </row>
    <row r="15" spans="1:7" ht="13.5">
      <c r="A15" s="186"/>
      <c r="B15" s="257" t="str">
        <f>'1.1'!B16</f>
        <v>2011Q4</v>
      </c>
      <c r="C15" s="239">
        <v>62.1</v>
      </c>
      <c r="D15" s="239">
        <v>14.9</v>
      </c>
      <c r="E15" s="239">
        <v>19.1</v>
      </c>
      <c r="F15" s="239">
        <v>1.6</v>
      </c>
      <c r="G15" s="240">
        <v>36.7</v>
      </c>
    </row>
    <row r="16" spans="1:7" ht="18.75" customHeight="1">
      <c r="A16" s="186"/>
      <c r="B16" s="257" t="str">
        <f>'1.1'!B17</f>
        <v>2012Q1</v>
      </c>
      <c r="C16" s="239">
        <v>62.3</v>
      </c>
      <c r="D16" s="239">
        <v>15.4</v>
      </c>
      <c r="E16" s="239">
        <v>19</v>
      </c>
      <c r="F16" s="239">
        <v>-0.3</v>
      </c>
      <c r="G16" s="240">
        <v>36.4</v>
      </c>
    </row>
    <row r="17" spans="1:7" ht="13.5">
      <c r="A17" s="186"/>
      <c r="B17" s="257" t="str">
        <f>'1.1'!B18</f>
        <v>2012Q2</v>
      </c>
      <c r="C17" s="239">
        <v>62.5</v>
      </c>
      <c r="D17" s="239">
        <v>15</v>
      </c>
      <c r="E17" s="239">
        <v>18.7</v>
      </c>
      <c r="F17" s="239">
        <v>1.9</v>
      </c>
      <c r="G17" s="240">
        <v>36</v>
      </c>
    </row>
    <row r="18" spans="1:7" ht="13.5">
      <c r="A18" s="186"/>
      <c r="B18" s="257" t="str">
        <f>'1.1'!B19</f>
        <v>2012Q3</v>
      </c>
      <c r="C18" s="239">
        <v>62.5</v>
      </c>
      <c r="D18" s="239">
        <v>15.1</v>
      </c>
      <c r="E18" s="239">
        <v>18.6</v>
      </c>
      <c r="F18" s="239">
        <v>1.2</v>
      </c>
      <c r="G18" s="240">
        <v>36.8</v>
      </c>
    </row>
    <row r="19" spans="1:7" ht="13.5">
      <c r="A19" s="186"/>
      <c r="B19" s="257" t="str">
        <f>'1.1'!B20</f>
        <v>2012Q4</v>
      </c>
      <c r="C19" s="239">
        <v>62.8</v>
      </c>
      <c r="D19" s="239">
        <v>15.2</v>
      </c>
      <c r="E19" s="239">
        <v>18.8</v>
      </c>
      <c r="F19" s="239">
        <v>-0.3</v>
      </c>
      <c r="G19" s="240">
        <v>36</v>
      </c>
    </row>
    <row r="20" spans="1:7" ht="18.75" customHeight="1">
      <c r="A20" s="186"/>
      <c r="B20" s="257" t="str">
        <f>'1.1'!B21</f>
        <v>2013Q1</v>
      </c>
      <c r="C20" s="239">
        <v>63.2</v>
      </c>
      <c r="D20" s="239">
        <v>15.1</v>
      </c>
      <c r="E20" s="239">
        <v>18.9</v>
      </c>
      <c r="F20" s="239">
        <v>-0.4</v>
      </c>
      <c r="G20" s="240">
        <v>35.7</v>
      </c>
    </row>
    <row r="21" spans="1:7" ht="13.5">
      <c r="A21" s="186"/>
      <c r="B21" s="257" t="str">
        <f>'1.1'!B22</f>
        <v>2013Q2</v>
      </c>
      <c r="C21" s="239">
        <v>63.4</v>
      </c>
      <c r="D21" s="239">
        <v>15.3</v>
      </c>
      <c r="E21" s="239">
        <v>19</v>
      </c>
      <c r="F21" s="239">
        <v>0.4</v>
      </c>
      <c r="G21" s="240">
        <v>37.8</v>
      </c>
    </row>
    <row r="22" spans="1:7" ht="13.5">
      <c r="A22" s="186"/>
      <c r="B22" s="257" t="str">
        <f>'1.1'!B23</f>
        <v>2013Q3</v>
      </c>
      <c r="C22" s="239">
        <v>63.7</v>
      </c>
      <c r="D22" s="239">
        <v>15.4</v>
      </c>
      <c r="E22" s="239">
        <v>19.6</v>
      </c>
      <c r="F22" s="239">
        <v>2.7</v>
      </c>
      <c r="G22" s="240">
        <v>35.9</v>
      </c>
    </row>
    <row r="23" spans="1:7" ht="13.5">
      <c r="A23" s="186"/>
      <c r="B23" s="257" t="str">
        <f>'1.1'!B24</f>
        <v>2013Q4</v>
      </c>
      <c r="C23" s="239">
        <v>63.9</v>
      </c>
      <c r="D23" s="239">
        <v>15.4</v>
      </c>
      <c r="E23" s="239">
        <v>20</v>
      </c>
      <c r="F23" s="239">
        <v>3.6</v>
      </c>
      <c r="G23" s="240">
        <v>36</v>
      </c>
    </row>
    <row r="24" spans="1:7" ht="18.75" customHeight="1">
      <c r="A24" s="186"/>
      <c r="B24" s="257" t="str">
        <f>'1.1'!B25</f>
        <v>2014Q1</v>
      </c>
      <c r="C24" s="239">
        <v>64.3</v>
      </c>
      <c r="D24" s="239">
        <v>15.3</v>
      </c>
      <c r="E24" s="239">
        <v>20.5</v>
      </c>
      <c r="F24" s="239">
        <v>2.7</v>
      </c>
      <c r="G24" s="240">
        <v>35.8</v>
      </c>
    </row>
    <row r="25" spans="1:7" ht="13.5">
      <c r="A25" s="186"/>
      <c r="B25" s="257" t="str">
        <f>'1.1'!B26</f>
        <v>2014Q2</v>
      </c>
      <c r="C25" s="239">
        <v>64.7</v>
      </c>
      <c r="D25" s="239">
        <v>15.5</v>
      </c>
      <c r="E25" s="239">
        <v>20.7</v>
      </c>
      <c r="F25" s="239">
        <v>3</v>
      </c>
      <c r="G25" s="240">
        <v>35.5</v>
      </c>
    </row>
    <row r="26" spans="1:7" ht="13.5">
      <c r="A26" s="186"/>
      <c r="B26" s="257" t="str">
        <f>'1.1'!B27</f>
        <v>2014Q3</v>
      </c>
      <c r="C26" s="239">
        <v>65.2</v>
      </c>
      <c r="D26" s="239">
        <v>15.7</v>
      </c>
      <c r="E26" s="239">
        <v>20.9</v>
      </c>
      <c r="F26" s="239">
        <v>3.1</v>
      </c>
      <c r="G26" s="240">
        <v>35.4</v>
      </c>
    </row>
    <row r="27" spans="1:7" ht="13.5">
      <c r="A27" s="186"/>
      <c r="B27" s="257" t="str">
        <f>'1.1'!B28</f>
        <v>2014Q4</v>
      </c>
      <c r="C27" s="239">
        <v>65.9</v>
      </c>
      <c r="D27" s="239">
        <v>15.4</v>
      </c>
      <c r="E27" s="239">
        <v>21.6</v>
      </c>
      <c r="F27" s="239">
        <v>2.8</v>
      </c>
      <c r="G27" s="240">
        <v>35.5</v>
      </c>
    </row>
    <row r="28" spans="1:7" ht="18.75" customHeight="1">
      <c r="A28" s="186"/>
      <c r="B28" s="257" t="str">
        <f>'1.1'!B29</f>
        <v>2015Q1</v>
      </c>
      <c r="C28" s="239">
        <v>66.3</v>
      </c>
      <c r="D28" s="239">
        <v>15.4</v>
      </c>
      <c r="E28" s="239">
        <v>22.2</v>
      </c>
      <c r="F28" s="239">
        <v>2.2</v>
      </c>
      <c r="G28" s="240">
        <v>35.8</v>
      </c>
    </row>
    <row r="29" spans="1:7" ht="13.5">
      <c r="A29" s="186"/>
      <c r="B29" s="257" t="str">
        <f>'1.1'!B30</f>
        <v>2015Q2</v>
      </c>
      <c r="C29" s="239">
        <v>66.7</v>
      </c>
      <c r="D29" s="239">
        <v>15.4</v>
      </c>
      <c r="E29" s="239">
        <v>22.5</v>
      </c>
      <c r="F29" s="239">
        <v>2</v>
      </c>
      <c r="G29" s="240">
        <v>36.1</v>
      </c>
    </row>
    <row r="30" spans="1:7" ht="13.5">
      <c r="A30" s="186"/>
      <c r="B30" s="257" t="str">
        <f>'1.1'!B31</f>
        <v>2015Q3</v>
      </c>
      <c r="C30" s="239">
        <v>67</v>
      </c>
      <c r="D30" s="239">
        <v>15.4</v>
      </c>
      <c r="E30" s="239">
        <v>22.9</v>
      </c>
      <c r="F30" s="239">
        <v>1.6</v>
      </c>
      <c r="G30" s="240">
        <v>36.5</v>
      </c>
    </row>
    <row r="31" spans="1:7" ht="13.5">
      <c r="A31" s="186"/>
      <c r="B31" s="257" t="str">
        <f>'1.1'!B32</f>
        <v>2015Q4</v>
      </c>
      <c r="C31" s="239">
        <v>67.3</v>
      </c>
      <c r="D31" s="239">
        <v>15.4</v>
      </c>
      <c r="E31" s="239">
        <v>23.2</v>
      </c>
      <c r="F31" s="239">
        <v>1.6</v>
      </c>
      <c r="G31" s="240">
        <v>36.9</v>
      </c>
    </row>
    <row r="32" spans="1:7" ht="18.75" customHeight="1">
      <c r="A32" s="186"/>
      <c r="B32" s="257" t="str">
        <f>'1.1'!B33</f>
        <v>2016Q1</v>
      </c>
      <c r="C32" s="239">
        <v>67.7</v>
      </c>
      <c r="D32" s="239">
        <v>15.3</v>
      </c>
      <c r="E32" s="239">
        <v>23.6</v>
      </c>
      <c r="F32" s="239">
        <v>1.7</v>
      </c>
      <c r="G32" s="240">
        <v>37.4</v>
      </c>
    </row>
    <row r="33" spans="1:7" ht="13.5">
      <c r="A33" s="186"/>
      <c r="B33" s="257" t="str">
        <f>'1.1'!B34</f>
        <v>2016Q2</v>
      </c>
      <c r="C33" s="239">
        <v>68</v>
      </c>
      <c r="D33" s="239">
        <v>15.3</v>
      </c>
      <c r="E33" s="239">
        <v>23.9</v>
      </c>
      <c r="F33" s="239">
        <v>1.8</v>
      </c>
      <c r="G33" s="240">
        <v>37.8</v>
      </c>
    </row>
    <row r="34" spans="1:7" ht="13.5">
      <c r="A34" s="186"/>
      <c r="B34" s="257" t="str">
        <f>'1.1'!B35</f>
        <v>2016Q3</v>
      </c>
      <c r="C34" s="239">
        <v>68.5</v>
      </c>
      <c r="D34" s="239">
        <v>15.3</v>
      </c>
      <c r="E34" s="239">
        <v>24.2</v>
      </c>
      <c r="F34" s="239">
        <v>1.8</v>
      </c>
      <c r="G34" s="240">
        <v>38.3</v>
      </c>
    </row>
    <row r="35" spans="1:7" ht="13.5">
      <c r="A35" s="186"/>
      <c r="B35" s="257" t="str">
        <f>'1.1'!B36</f>
        <v>2016Q4</v>
      </c>
      <c r="C35" s="239">
        <v>68.9</v>
      </c>
      <c r="D35" s="239">
        <v>15.2</v>
      </c>
      <c r="E35" s="239">
        <v>24.5</v>
      </c>
      <c r="F35" s="239">
        <v>1.9</v>
      </c>
      <c r="G35" s="240">
        <v>38.7</v>
      </c>
    </row>
    <row r="36" spans="1:7" ht="18.75" customHeight="1">
      <c r="A36" s="186"/>
      <c r="B36" s="257" t="str">
        <f>'1.1'!B37</f>
        <v>2017Q1</v>
      </c>
      <c r="C36" s="239">
        <v>69.3</v>
      </c>
      <c r="D36" s="239">
        <v>15.2</v>
      </c>
      <c r="E36" s="239">
        <v>24.9</v>
      </c>
      <c r="F36" s="239">
        <v>1.9</v>
      </c>
      <c r="G36" s="240">
        <v>39.2</v>
      </c>
    </row>
    <row r="37" spans="1:7" ht="13.5">
      <c r="A37" s="186"/>
      <c r="B37" s="257" t="str">
        <f>'1.1'!B38</f>
        <v>2017Q2</v>
      </c>
      <c r="C37" s="239">
        <v>69.7</v>
      </c>
      <c r="D37" s="239">
        <v>15.2</v>
      </c>
      <c r="E37" s="239">
        <v>25.2</v>
      </c>
      <c r="F37" s="239">
        <v>2</v>
      </c>
      <c r="G37" s="240">
        <v>39.7</v>
      </c>
    </row>
    <row r="38" spans="1:7" ht="13.5">
      <c r="A38" s="186"/>
      <c r="B38" s="257" t="str">
        <f>'1.1'!B39</f>
        <v>2017Q3</v>
      </c>
      <c r="C38" s="239">
        <v>70.1</v>
      </c>
      <c r="D38" s="239">
        <v>15.1</v>
      </c>
      <c r="E38" s="239">
        <v>25.6</v>
      </c>
      <c r="F38" s="239">
        <v>1.9</v>
      </c>
      <c r="G38" s="240">
        <v>40.1</v>
      </c>
    </row>
    <row r="39" spans="1:7" ht="13.5">
      <c r="A39" s="186"/>
      <c r="B39" s="257" t="str">
        <f>'1.1'!B40</f>
        <v>2017Q4</v>
      </c>
      <c r="C39" s="239">
        <v>70.5</v>
      </c>
      <c r="D39" s="239">
        <v>15.1</v>
      </c>
      <c r="E39" s="239">
        <v>25.9</v>
      </c>
      <c r="F39" s="239">
        <v>1.9</v>
      </c>
      <c r="G39" s="240">
        <v>40.6</v>
      </c>
    </row>
    <row r="40" spans="1:7" ht="18.75" customHeight="1">
      <c r="A40" s="186"/>
      <c r="B40" s="257" t="str">
        <f>'1.1'!B41</f>
        <v>2018Q1</v>
      </c>
      <c r="C40" s="239">
        <v>71</v>
      </c>
      <c r="D40" s="239">
        <v>15.1</v>
      </c>
      <c r="E40" s="239">
        <v>26.2</v>
      </c>
      <c r="F40" s="239">
        <v>1.9</v>
      </c>
      <c r="G40" s="240">
        <v>41</v>
      </c>
    </row>
    <row r="41" spans="1:7" ht="13.5">
      <c r="A41" s="186"/>
      <c r="B41" s="257" t="str">
        <f>'1.1'!B42</f>
        <v>2018Q2</v>
      </c>
      <c r="C41" s="239">
        <v>71.4</v>
      </c>
      <c r="D41" s="239">
        <v>15.1</v>
      </c>
      <c r="E41" s="239">
        <v>26.6</v>
      </c>
      <c r="F41" s="239">
        <v>1.8</v>
      </c>
      <c r="G41" s="240">
        <v>41.5</v>
      </c>
    </row>
    <row r="42" spans="1:7" ht="13.5">
      <c r="A42" s="186"/>
      <c r="B42" s="257" t="str">
        <f>'1.1'!B43</f>
        <v>2018Q3</v>
      </c>
      <c r="C42" s="239">
        <v>71.8</v>
      </c>
      <c r="D42" s="239">
        <v>15.1</v>
      </c>
      <c r="E42" s="239">
        <v>26.9</v>
      </c>
      <c r="F42" s="239">
        <v>1.9</v>
      </c>
      <c r="G42" s="240">
        <v>42</v>
      </c>
    </row>
    <row r="43" spans="1:7" ht="13.5">
      <c r="A43" s="186"/>
      <c r="B43" s="257" t="str">
        <f>'1.1'!B44</f>
        <v>2018Q4</v>
      </c>
      <c r="C43" s="239">
        <v>72.2</v>
      </c>
      <c r="D43" s="239">
        <v>15.1</v>
      </c>
      <c r="E43" s="239">
        <v>27.2</v>
      </c>
      <c r="F43" s="239">
        <v>2</v>
      </c>
      <c r="G43" s="240">
        <v>42.5</v>
      </c>
    </row>
    <row r="44" spans="1:7" ht="15.75" customHeight="1">
      <c r="A44" s="186"/>
      <c r="B44" s="341" t="str">
        <f>'1.1'!B45</f>
        <v>2019Q1</v>
      </c>
      <c r="C44" s="239">
        <v>72.6</v>
      </c>
      <c r="D44" s="239">
        <v>15.1</v>
      </c>
      <c r="E44" s="239">
        <v>27.5</v>
      </c>
      <c r="F44" s="239">
        <v>2</v>
      </c>
      <c r="G44" s="240">
        <v>42.9</v>
      </c>
    </row>
    <row r="45" spans="1:7" ht="15.75" customHeight="1">
      <c r="A45" s="224"/>
      <c r="B45" s="342" t="str">
        <f>'1.1'!B46</f>
        <v>2019Q2</v>
      </c>
      <c r="C45" s="239">
        <v>73</v>
      </c>
      <c r="D45" s="239">
        <v>15.1</v>
      </c>
      <c r="E45" s="239">
        <v>27.8</v>
      </c>
      <c r="F45" s="239">
        <v>2</v>
      </c>
      <c r="G45" s="240">
        <v>43.3</v>
      </c>
    </row>
    <row r="46" spans="1:7" ht="15.75" customHeight="1">
      <c r="A46" s="224"/>
      <c r="B46" s="342" t="str">
        <f>'1.1'!B47</f>
        <v>2019Q3</v>
      </c>
      <c r="C46" s="239">
        <v>73.5</v>
      </c>
      <c r="D46" s="239">
        <v>15.1</v>
      </c>
      <c r="E46" s="239">
        <v>28.2</v>
      </c>
      <c r="F46" s="239">
        <v>2</v>
      </c>
      <c r="G46" s="240">
        <v>43.7</v>
      </c>
    </row>
    <row r="47" spans="1:7" ht="15.75" customHeight="1">
      <c r="A47" s="224"/>
      <c r="B47" s="342" t="str">
        <f>'1.1'!B48</f>
        <v>2019Q4</v>
      </c>
      <c r="C47" s="239">
        <v>73.9</v>
      </c>
      <c r="D47" s="239">
        <v>15.1</v>
      </c>
      <c r="E47" s="239">
        <v>28.5</v>
      </c>
      <c r="F47" s="239">
        <v>2</v>
      </c>
      <c r="G47" s="240">
        <v>44.2</v>
      </c>
    </row>
    <row r="48" spans="1:7" ht="15.75" customHeight="1">
      <c r="A48" s="224"/>
      <c r="B48" s="340" t="str">
        <f>'1.1'!B49</f>
        <v>2020Q1</v>
      </c>
      <c r="C48" s="243">
        <v>74.3</v>
      </c>
      <c r="D48" s="243">
        <v>15.1</v>
      </c>
      <c r="E48" s="243">
        <v>28.8</v>
      </c>
      <c r="F48" s="243">
        <v>2</v>
      </c>
      <c r="G48" s="244">
        <v>44.6</v>
      </c>
    </row>
    <row r="49" spans="2:7" ht="13.5">
      <c r="B49" s="257">
        <f>'1.1'!B50</f>
        <v>2009</v>
      </c>
      <c r="C49" s="241">
        <v>246.2</v>
      </c>
      <c r="D49" s="241">
        <v>59.3</v>
      </c>
      <c r="E49" s="239">
        <v>68.8</v>
      </c>
      <c r="F49" s="239">
        <v>-12.2</v>
      </c>
      <c r="G49" s="319">
        <v>126.5</v>
      </c>
    </row>
    <row r="50" spans="2:7" ht="13.5">
      <c r="B50" s="257">
        <f>'1.1'!B51</f>
        <v>2010</v>
      </c>
      <c r="C50" s="239">
        <v>247.1</v>
      </c>
      <c r="D50" s="239">
        <v>59.4</v>
      </c>
      <c r="E50" s="239">
        <v>72.9</v>
      </c>
      <c r="F50" s="239">
        <v>3.8</v>
      </c>
      <c r="G50" s="319">
        <v>136.7</v>
      </c>
    </row>
    <row r="51" spans="2:7" ht="13.5">
      <c r="B51" s="257">
        <f>'1.1'!B52</f>
        <v>2011</v>
      </c>
      <c r="C51" s="239">
        <v>247.3</v>
      </c>
      <c r="D51" s="239">
        <v>59.4</v>
      </c>
      <c r="E51" s="239">
        <v>74.6</v>
      </c>
      <c r="F51" s="239">
        <v>1.9</v>
      </c>
      <c r="G51" s="319">
        <v>145.1</v>
      </c>
    </row>
    <row r="52" spans="2:7" ht="13.5">
      <c r="B52" s="257">
        <f>'1.1'!B53</f>
        <v>2012</v>
      </c>
      <c r="C52" s="239">
        <v>250.1</v>
      </c>
      <c r="D52" s="239">
        <v>60.7</v>
      </c>
      <c r="E52" s="239">
        <v>75.1</v>
      </c>
      <c r="F52" s="239">
        <v>2.5</v>
      </c>
      <c r="G52" s="319">
        <v>145.2</v>
      </c>
    </row>
    <row r="53" spans="2:7" ht="13.5">
      <c r="B53" s="257">
        <f>'1.1'!B54</f>
        <v>2013</v>
      </c>
      <c r="C53" s="239">
        <v>254.2</v>
      </c>
      <c r="D53" s="239">
        <v>61.2</v>
      </c>
      <c r="E53" s="239">
        <v>77.5</v>
      </c>
      <c r="F53" s="239">
        <v>6.2</v>
      </c>
      <c r="G53" s="319">
        <v>145.3</v>
      </c>
    </row>
    <row r="54" spans="2:7" ht="13.5">
      <c r="B54" s="257">
        <f>'1.1'!B55</f>
        <v>2014</v>
      </c>
      <c r="C54" s="239">
        <v>260</v>
      </c>
      <c r="D54" s="239">
        <v>61.9</v>
      </c>
      <c r="E54" s="239">
        <v>83.8</v>
      </c>
      <c r="F54" s="239">
        <v>11.6</v>
      </c>
      <c r="G54" s="319">
        <v>142.2</v>
      </c>
    </row>
    <row r="55" spans="2:7" ht="13.5">
      <c r="B55" s="257">
        <f>'1.1'!B56</f>
        <v>2015</v>
      </c>
      <c r="C55" s="239">
        <v>267.3</v>
      </c>
      <c r="D55" s="239">
        <v>61.6</v>
      </c>
      <c r="E55" s="239">
        <v>90.8</v>
      </c>
      <c r="F55" s="239">
        <v>7.4</v>
      </c>
      <c r="G55" s="319">
        <v>145.4</v>
      </c>
    </row>
    <row r="56" spans="2:7" ht="13.5">
      <c r="B56" s="257">
        <f>'1.1'!B57</f>
        <v>2016</v>
      </c>
      <c r="C56" s="239">
        <v>273.1</v>
      </c>
      <c r="D56" s="239">
        <v>61.1</v>
      </c>
      <c r="E56" s="239">
        <v>96.2</v>
      </c>
      <c r="F56" s="239">
        <v>7.1</v>
      </c>
      <c r="G56" s="319">
        <v>152.2</v>
      </c>
    </row>
    <row r="57" spans="2:7" ht="13.5">
      <c r="B57" s="257">
        <f>'1.1'!B58</f>
        <v>2017</v>
      </c>
      <c r="C57" s="239">
        <v>279.7</v>
      </c>
      <c r="D57" s="239">
        <v>60.6</v>
      </c>
      <c r="E57" s="239">
        <v>101.6</v>
      </c>
      <c r="F57" s="239">
        <v>7.7</v>
      </c>
      <c r="G57" s="319">
        <v>159.5</v>
      </c>
    </row>
    <row r="58" spans="2:7" ht="13.5">
      <c r="B58" s="257">
        <f>'1.1'!B59</f>
        <v>2018</v>
      </c>
      <c r="C58" s="239">
        <v>286.3</v>
      </c>
      <c r="D58" s="239">
        <v>60.4</v>
      </c>
      <c r="E58" s="239">
        <v>106.8</v>
      </c>
      <c r="F58" s="239">
        <v>7.6</v>
      </c>
      <c r="G58" s="319">
        <v>167</v>
      </c>
    </row>
    <row r="59" spans="2:7" ht="13.5">
      <c r="B59" s="257">
        <v>2019</v>
      </c>
      <c r="C59" s="239">
        <v>293</v>
      </c>
      <c r="D59" s="239">
        <v>60.4</v>
      </c>
      <c r="E59" s="239">
        <v>112</v>
      </c>
      <c r="F59" s="239">
        <v>8.1</v>
      </c>
      <c r="G59" s="319">
        <v>174</v>
      </c>
    </row>
    <row r="60" spans="2:7" ht="13.5">
      <c r="B60" s="264" t="str">
        <f>'1.1'!B61</f>
        <v>2009/10</v>
      </c>
      <c r="C60" s="241">
        <v>245.8</v>
      </c>
      <c r="D60" s="241">
        <v>59.3</v>
      </c>
      <c r="E60" s="241">
        <v>68.8</v>
      </c>
      <c r="F60" s="241">
        <v>-1.8</v>
      </c>
      <c r="G60" s="321">
        <v>127.7</v>
      </c>
    </row>
    <row r="61" spans="2:7" ht="13.5">
      <c r="B61" s="257" t="str">
        <f>'1.1'!B62</f>
        <v>2010/11</v>
      </c>
      <c r="C61" s="239">
        <v>247.4</v>
      </c>
      <c r="D61" s="239">
        <v>59.5</v>
      </c>
      <c r="E61" s="239">
        <v>73.9</v>
      </c>
      <c r="F61" s="239">
        <v>1.9</v>
      </c>
      <c r="G61" s="319">
        <v>140.5</v>
      </c>
    </row>
    <row r="62" spans="2:7" ht="13.5">
      <c r="B62" s="257" t="str">
        <f>'1.1'!B63</f>
        <v>2011/12</v>
      </c>
      <c r="C62" s="239">
        <v>247.9</v>
      </c>
      <c r="D62" s="239">
        <v>59.9</v>
      </c>
      <c r="E62" s="239">
        <v>75.1</v>
      </c>
      <c r="F62" s="239">
        <v>3.7</v>
      </c>
      <c r="G62" s="319">
        <v>145.1</v>
      </c>
    </row>
    <row r="63" spans="2:7" ht="13.5">
      <c r="B63" s="257" t="str">
        <f>'1.1'!B64</f>
        <v>2012/13</v>
      </c>
      <c r="C63" s="239">
        <v>251</v>
      </c>
      <c r="D63" s="239">
        <v>60.4</v>
      </c>
      <c r="E63" s="239">
        <v>75</v>
      </c>
      <c r="F63" s="239">
        <v>2.4</v>
      </c>
      <c r="G63" s="319">
        <v>144.5</v>
      </c>
    </row>
    <row r="64" spans="2:7" ht="13.5">
      <c r="B64" s="257" t="str">
        <f>'1.1'!B65</f>
        <v>2013/14</v>
      </c>
      <c r="C64" s="239">
        <v>255.3</v>
      </c>
      <c r="D64" s="239">
        <v>61.4</v>
      </c>
      <c r="E64" s="239">
        <v>79.1</v>
      </c>
      <c r="F64" s="239">
        <v>9.4</v>
      </c>
      <c r="G64" s="319">
        <v>145.5</v>
      </c>
    </row>
    <row r="65" spans="2:7" ht="13.5">
      <c r="B65" s="257" t="str">
        <f>'1.1'!B66</f>
        <v>2014/15</v>
      </c>
      <c r="C65" s="239">
        <v>262</v>
      </c>
      <c r="D65" s="239">
        <v>61.9</v>
      </c>
      <c r="E65" s="239">
        <v>85.5</v>
      </c>
      <c r="F65" s="239">
        <v>11</v>
      </c>
      <c r="G65" s="319">
        <v>142.2</v>
      </c>
    </row>
    <row r="66" spans="2:7" ht="13.5">
      <c r="B66" s="257" t="str">
        <f>'1.1'!B67</f>
        <v>2015/16</v>
      </c>
      <c r="C66" s="239">
        <v>268.7</v>
      </c>
      <c r="D66" s="239">
        <v>61.6</v>
      </c>
      <c r="E66" s="239">
        <v>92.2</v>
      </c>
      <c r="F66" s="239">
        <v>6.9</v>
      </c>
      <c r="G66" s="319">
        <v>146.9</v>
      </c>
    </row>
    <row r="67" spans="2:7" ht="13.5">
      <c r="B67" s="257" t="str">
        <f>'1.1'!B68</f>
        <v>2016/17</v>
      </c>
      <c r="C67" s="239">
        <v>274.7</v>
      </c>
      <c r="D67" s="239">
        <v>61</v>
      </c>
      <c r="E67" s="239">
        <v>97.5</v>
      </c>
      <c r="F67" s="239">
        <v>7.3</v>
      </c>
      <c r="G67" s="319">
        <v>154</v>
      </c>
    </row>
    <row r="68" spans="2:7" ht="13.5">
      <c r="B68" s="257" t="str">
        <f>'1.1'!B69</f>
        <v>2017/18</v>
      </c>
      <c r="C68" s="239">
        <v>281.4</v>
      </c>
      <c r="D68" s="239">
        <v>60.5</v>
      </c>
      <c r="E68" s="239">
        <v>102.9</v>
      </c>
      <c r="F68" s="239">
        <v>7.7</v>
      </c>
      <c r="G68" s="319">
        <v>161.4</v>
      </c>
    </row>
    <row r="69" spans="2:7" ht="13.5">
      <c r="B69" s="257" t="str">
        <f>'1.1'!B70</f>
        <v>2018/19</v>
      </c>
      <c r="C69" s="239">
        <v>287.9</v>
      </c>
      <c r="D69" s="239">
        <v>60.4</v>
      </c>
      <c r="E69" s="239">
        <v>108.1</v>
      </c>
      <c r="F69" s="239">
        <v>7.7</v>
      </c>
      <c r="G69" s="319">
        <v>168.8</v>
      </c>
    </row>
    <row r="70" spans="2:7" ht="13.5">
      <c r="B70" s="257" t="str">
        <f>'1.1'!B71</f>
        <v>2019/20</v>
      </c>
      <c r="C70" s="243">
        <v>294.7</v>
      </c>
      <c r="D70" s="243">
        <v>60.5</v>
      </c>
      <c r="E70" s="243">
        <v>113.2</v>
      </c>
      <c r="F70" s="243">
        <v>8</v>
      </c>
      <c r="G70" s="320">
        <v>175.8</v>
      </c>
    </row>
    <row r="71" spans="2:8" ht="13.5">
      <c r="B71" s="500" t="s">
        <v>88</v>
      </c>
      <c r="C71" s="501"/>
      <c r="D71" s="501"/>
      <c r="E71" s="501"/>
      <c r="F71" s="501"/>
      <c r="G71" s="502"/>
      <c r="H71" s="226"/>
    </row>
    <row r="72" spans="1:7" ht="13.5">
      <c r="A72" s="186"/>
      <c r="B72" s="513" t="s">
        <v>285</v>
      </c>
      <c r="C72" s="514"/>
      <c r="D72" s="514"/>
      <c r="E72" s="514"/>
      <c r="F72" s="514"/>
      <c r="G72" s="515"/>
    </row>
    <row r="73" spans="1:7" ht="13.5">
      <c r="A73" s="224"/>
      <c r="B73" s="325"/>
      <c r="C73" s="325"/>
      <c r="D73" s="325"/>
      <c r="E73" s="325"/>
      <c r="F73" s="325"/>
      <c r="G73" s="325"/>
    </row>
    <row r="74" spans="1:7" ht="13.5">
      <c r="A74" s="224"/>
      <c r="B74" s="325"/>
      <c r="C74" s="325"/>
      <c r="D74" s="325"/>
      <c r="E74" s="325"/>
      <c r="F74" s="325"/>
      <c r="G74" s="325"/>
    </row>
    <row r="75" spans="1:7" ht="13.5">
      <c r="A75" s="224"/>
      <c r="B75" s="325"/>
      <c r="C75" s="325"/>
      <c r="D75" s="325"/>
      <c r="E75" s="325"/>
      <c r="F75" s="325"/>
      <c r="G75" s="325"/>
    </row>
  </sheetData>
  <sheetProtection/>
  <mergeCells count="3">
    <mergeCell ref="B2:G2"/>
    <mergeCell ref="B71:G71"/>
    <mergeCell ref="B72:G7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headerFooter>
    <oddHeader>&amp;C&amp;8March 2014 &amp;"-,Book Italic"Economic and fiscal outlook&amp;"-,Book": Economy supplementary tables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B2" sqref="B2:C2"/>
    </sheetView>
  </sheetViews>
  <sheetFormatPr defaultColWidth="8.8984375" defaultRowHeight="14.25"/>
  <cols>
    <col min="1" max="1" width="9.5" style="182" customWidth="1"/>
    <col min="2" max="2" width="13.8984375" style="182" customWidth="1"/>
    <col min="3" max="3" width="18.09765625" style="182" customWidth="1"/>
    <col min="4" max="16384" width="8.8984375" style="182" customWidth="1"/>
  </cols>
  <sheetData>
    <row r="1" spans="1:5" ht="33.75" customHeight="1" thickBot="1">
      <c r="A1" s="103" t="s">
        <v>173</v>
      </c>
      <c r="B1" s="332"/>
      <c r="C1" s="224"/>
      <c r="E1" s="331"/>
    </row>
    <row r="2" spans="1:3" ht="54.75" customHeight="1" thickBot="1">
      <c r="A2" s="224"/>
      <c r="B2" s="404" t="s">
        <v>362</v>
      </c>
      <c r="C2" s="516"/>
    </row>
    <row r="3" spans="1:3" ht="13.5">
      <c r="A3" s="224"/>
      <c r="B3" s="284" t="s">
        <v>12</v>
      </c>
      <c r="C3" s="353">
        <v>171</v>
      </c>
    </row>
    <row r="4" spans="1:3" ht="13.5">
      <c r="A4" s="224"/>
      <c r="B4" s="284" t="s">
        <v>13</v>
      </c>
      <c r="C4" s="353">
        <v>193</v>
      </c>
    </row>
    <row r="5" spans="1:3" ht="13.5">
      <c r="A5" s="224"/>
      <c r="B5" s="284" t="s">
        <v>14</v>
      </c>
      <c r="C5" s="353">
        <v>224</v>
      </c>
    </row>
    <row r="6" spans="2:3" ht="13.5">
      <c r="B6" s="284" t="s">
        <v>15</v>
      </c>
      <c r="C6" s="353">
        <v>260</v>
      </c>
    </row>
    <row r="7" spans="2:3" ht="13.5">
      <c r="B7" s="284" t="s">
        <v>16</v>
      </c>
      <c r="C7" s="353">
        <v>217</v>
      </c>
    </row>
    <row r="8" spans="2:3" ht="13.5">
      <c r="B8" s="284" t="s">
        <v>17</v>
      </c>
      <c r="C8" s="353">
        <v>224</v>
      </c>
    </row>
    <row r="9" spans="2:3" ht="13.5">
      <c r="B9" s="284" t="s">
        <v>18</v>
      </c>
      <c r="C9" s="353">
        <v>227</v>
      </c>
    </row>
    <row r="10" spans="2:3" ht="13.5">
      <c r="B10" s="284" t="s">
        <v>19</v>
      </c>
      <c r="C10" s="353">
        <v>211</v>
      </c>
    </row>
    <row r="11" spans="2:3" ht="13.5">
      <c r="B11" s="284" t="s">
        <v>20</v>
      </c>
      <c r="C11" s="353">
        <v>214</v>
      </c>
    </row>
    <row r="12" spans="2:3" ht="13.5">
      <c r="B12" s="284" t="s">
        <v>21</v>
      </c>
      <c r="C12" s="353">
        <v>212</v>
      </c>
    </row>
    <row r="13" spans="2:3" ht="13.5">
      <c r="B13" s="284" t="s">
        <v>22</v>
      </c>
      <c r="C13" s="353">
        <v>227</v>
      </c>
    </row>
    <row r="14" spans="2:3" ht="13.5">
      <c r="B14" s="284" t="s">
        <v>23</v>
      </c>
      <c r="C14" s="353">
        <v>231</v>
      </c>
    </row>
    <row r="15" spans="2:3" ht="13.5">
      <c r="B15" s="284" t="s">
        <v>24</v>
      </c>
      <c r="C15" s="353">
        <v>247</v>
      </c>
    </row>
    <row r="16" spans="2:3" ht="13.5">
      <c r="B16" s="284" t="s">
        <v>25</v>
      </c>
      <c r="C16" s="353">
        <v>222</v>
      </c>
    </row>
    <row r="17" spans="2:3" ht="13.5">
      <c r="B17" s="284" t="s">
        <v>26</v>
      </c>
      <c r="C17" s="353">
        <v>227</v>
      </c>
    </row>
    <row r="18" spans="2:3" ht="13.5">
      <c r="B18" s="284" t="s">
        <v>27</v>
      </c>
      <c r="C18" s="353">
        <v>236</v>
      </c>
    </row>
    <row r="19" spans="2:6" ht="13.5">
      <c r="B19" s="284" t="s">
        <v>28</v>
      </c>
      <c r="C19" s="353">
        <v>244</v>
      </c>
      <c r="E19" s="330"/>
      <c r="F19" s="330"/>
    </row>
    <row r="20" spans="2:6" ht="13.5">
      <c r="B20" s="284" t="s">
        <v>29</v>
      </c>
      <c r="C20" s="353">
        <v>254</v>
      </c>
      <c r="E20" s="330"/>
      <c r="F20" s="330"/>
    </row>
    <row r="21" spans="2:6" ht="13.5">
      <c r="B21" s="284" t="s">
        <v>30</v>
      </c>
      <c r="C21" s="353">
        <v>274</v>
      </c>
      <c r="E21" s="330"/>
      <c r="F21" s="330"/>
    </row>
    <row r="22" spans="2:6" ht="13.5">
      <c r="B22" s="284" t="s">
        <v>31</v>
      </c>
      <c r="C22" s="353">
        <v>296</v>
      </c>
      <c r="E22" s="330"/>
      <c r="F22" s="330"/>
    </row>
    <row r="23" spans="2:6" ht="13.5">
      <c r="B23" s="284" t="s">
        <v>32</v>
      </c>
      <c r="C23" s="353">
        <v>317</v>
      </c>
      <c r="E23" s="330"/>
      <c r="F23" s="330"/>
    </row>
    <row r="24" spans="2:6" ht="13.5">
      <c r="B24" s="284" t="s">
        <v>33</v>
      </c>
      <c r="C24" s="353">
        <v>305</v>
      </c>
      <c r="E24" s="330"/>
      <c r="F24" s="330"/>
    </row>
    <row r="25" spans="2:7" ht="13.5">
      <c r="B25" s="284" t="s">
        <v>34</v>
      </c>
      <c r="C25" s="353">
        <v>305</v>
      </c>
      <c r="E25" s="330"/>
      <c r="F25" s="330"/>
      <c r="G25" s="329"/>
    </row>
    <row r="26" spans="2:3" ht="13.5">
      <c r="B26" s="284" t="s">
        <v>35</v>
      </c>
      <c r="C26" s="353">
        <v>300</v>
      </c>
    </row>
    <row r="27" spans="2:3" ht="13.5">
      <c r="B27" s="284" t="s">
        <v>36</v>
      </c>
      <c r="C27" s="353">
        <v>306</v>
      </c>
    </row>
    <row r="28" spans="2:3" ht="13.5">
      <c r="B28" s="284" t="s">
        <v>37</v>
      </c>
      <c r="C28" s="353">
        <v>313</v>
      </c>
    </row>
    <row r="29" spans="2:3" ht="13.5">
      <c r="B29" s="284" t="s">
        <v>38</v>
      </c>
      <c r="C29" s="353">
        <v>320</v>
      </c>
    </row>
    <row r="30" spans="2:3" ht="13.5">
      <c r="B30" s="284" t="s">
        <v>39</v>
      </c>
      <c r="C30" s="353">
        <v>327</v>
      </c>
    </row>
    <row r="31" spans="2:3" ht="13.5">
      <c r="B31" s="284" t="s">
        <v>40</v>
      </c>
      <c r="C31" s="353">
        <v>334</v>
      </c>
    </row>
    <row r="32" spans="2:3" ht="13.5">
      <c r="B32" s="284" t="s">
        <v>112</v>
      </c>
      <c r="C32" s="353">
        <v>339</v>
      </c>
    </row>
    <row r="33" spans="2:3" ht="13.5">
      <c r="B33" s="284" t="s">
        <v>113</v>
      </c>
      <c r="C33" s="353">
        <v>345</v>
      </c>
    </row>
    <row r="34" spans="2:3" ht="13.5">
      <c r="B34" s="284" t="s">
        <v>114</v>
      </c>
      <c r="C34" s="353">
        <v>349</v>
      </c>
    </row>
    <row r="35" spans="2:3" ht="13.5">
      <c r="B35" s="284" t="s">
        <v>115</v>
      </c>
      <c r="C35" s="353">
        <v>352</v>
      </c>
    </row>
    <row r="36" spans="2:3" ht="13.5">
      <c r="B36" s="284" t="s">
        <v>161</v>
      </c>
      <c r="C36" s="353">
        <v>355</v>
      </c>
    </row>
    <row r="37" spans="2:3" ht="13.5">
      <c r="B37" s="284" t="s">
        <v>162</v>
      </c>
      <c r="C37" s="353">
        <v>358</v>
      </c>
    </row>
    <row r="38" spans="2:3" ht="13.5">
      <c r="B38" s="284" t="s">
        <v>163</v>
      </c>
      <c r="C38" s="353">
        <v>361</v>
      </c>
    </row>
    <row r="39" spans="2:3" ht="13.5">
      <c r="B39" s="284" t="s">
        <v>164</v>
      </c>
      <c r="C39" s="353">
        <v>364</v>
      </c>
    </row>
    <row r="40" spans="2:3" ht="13.5">
      <c r="B40" s="284" t="s">
        <v>198</v>
      </c>
      <c r="C40" s="353">
        <v>366</v>
      </c>
    </row>
    <row r="41" spans="2:3" ht="13.5">
      <c r="B41" s="284" t="s">
        <v>199</v>
      </c>
      <c r="C41" s="353">
        <v>367</v>
      </c>
    </row>
    <row r="42" spans="2:3" ht="13.5">
      <c r="B42" s="284" t="s">
        <v>200</v>
      </c>
      <c r="C42" s="353">
        <v>369</v>
      </c>
    </row>
    <row r="43" spans="2:3" ht="13.5">
      <c r="B43" s="284" t="s">
        <v>201</v>
      </c>
      <c r="C43" s="353">
        <v>371</v>
      </c>
    </row>
    <row r="44" spans="2:3" ht="13.5">
      <c r="B44" s="284" t="s">
        <v>286</v>
      </c>
      <c r="C44" s="353">
        <v>373</v>
      </c>
    </row>
    <row r="45" spans="2:3" ht="13.5">
      <c r="B45" s="284" t="s">
        <v>287</v>
      </c>
      <c r="C45" s="353">
        <v>375</v>
      </c>
    </row>
    <row r="46" spans="2:3" ht="13.5">
      <c r="B46" s="284" t="s">
        <v>288</v>
      </c>
      <c r="C46" s="353">
        <v>377</v>
      </c>
    </row>
    <row r="47" spans="2:3" ht="13.5">
      <c r="B47" s="285" t="s">
        <v>289</v>
      </c>
      <c r="C47" s="356">
        <v>379</v>
      </c>
    </row>
    <row r="48" spans="2:3" ht="13.5">
      <c r="B48" s="328">
        <v>2009</v>
      </c>
      <c r="C48" s="353">
        <v>848</v>
      </c>
    </row>
    <row r="49" spans="2:3" ht="13.5">
      <c r="B49" s="328">
        <v>2010</v>
      </c>
      <c r="C49" s="353">
        <v>879</v>
      </c>
    </row>
    <row r="50" spans="2:3" ht="13.5">
      <c r="B50" s="328">
        <v>2011</v>
      </c>
      <c r="C50" s="353">
        <v>884</v>
      </c>
    </row>
    <row r="51" spans="2:3" ht="13.5">
      <c r="B51" s="328">
        <v>2012</v>
      </c>
      <c r="C51" s="353">
        <v>932</v>
      </c>
    </row>
    <row r="52" spans="2:3" ht="13.5">
      <c r="B52" s="328">
        <v>2013</v>
      </c>
      <c r="C52" s="353">
        <v>1068</v>
      </c>
    </row>
    <row r="53" spans="2:3" ht="13.5">
      <c r="B53" s="328">
        <v>2014</v>
      </c>
      <c r="C53" s="353">
        <v>1226</v>
      </c>
    </row>
    <row r="54" spans="2:3" ht="13.5">
      <c r="B54" s="328">
        <v>2015</v>
      </c>
      <c r="C54" s="353">
        <v>1265</v>
      </c>
    </row>
    <row r="55" spans="2:3" ht="13.5">
      <c r="B55" s="328">
        <v>2016</v>
      </c>
      <c r="C55" s="353">
        <v>1366</v>
      </c>
    </row>
    <row r="56" spans="2:3" ht="13.5">
      <c r="B56" s="328">
        <v>2017</v>
      </c>
      <c r="C56" s="353">
        <v>1427</v>
      </c>
    </row>
    <row r="57" spans="2:3" ht="13.5">
      <c r="B57" s="328">
        <v>2018</v>
      </c>
      <c r="C57" s="353">
        <v>1466</v>
      </c>
    </row>
    <row r="58" spans="2:3" ht="13.5">
      <c r="B58" s="327">
        <v>2019</v>
      </c>
      <c r="C58" s="353">
        <v>1496</v>
      </c>
    </row>
    <row r="59" spans="2:3" ht="13.5">
      <c r="B59" s="284" t="s">
        <v>209</v>
      </c>
      <c r="C59" s="211">
        <v>893</v>
      </c>
    </row>
    <row r="60" spans="2:3" ht="13.5">
      <c r="B60" s="284" t="s">
        <v>210</v>
      </c>
      <c r="C60" s="212">
        <v>876</v>
      </c>
    </row>
    <row r="61" spans="2:3" ht="13.5">
      <c r="B61" s="284" t="s">
        <v>211</v>
      </c>
      <c r="C61" s="212">
        <v>917</v>
      </c>
    </row>
    <row r="62" spans="2:3" ht="13.5">
      <c r="B62" s="284" t="s">
        <v>212</v>
      </c>
      <c r="C62" s="212">
        <v>929</v>
      </c>
    </row>
    <row r="63" spans="2:3" ht="13.5">
      <c r="B63" s="284" t="s">
        <v>213</v>
      </c>
      <c r="C63" s="212">
        <v>1140</v>
      </c>
    </row>
    <row r="64" spans="2:3" ht="13.5">
      <c r="B64" s="284" t="s">
        <v>214</v>
      </c>
      <c r="C64" s="212">
        <v>1215</v>
      </c>
    </row>
    <row r="65" spans="2:3" ht="13.5">
      <c r="B65" s="284" t="s">
        <v>215</v>
      </c>
      <c r="C65" s="212">
        <v>1293</v>
      </c>
    </row>
    <row r="66" spans="2:3" ht="13.5">
      <c r="B66" s="284" t="s">
        <v>216</v>
      </c>
      <c r="C66" s="212">
        <v>1385</v>
      </c>
    </row>
    <row r="67" spans="2:5" ht="13.5">
      <c r="B67" s="284" t="s">
        <v>217</v>
      </c>
      <c r="C67" s="212">
        <v>1439</v>
      </c>
      <c r="E67" s="224"/>
    </row>
    <row r="68" spans="2:5" ht="13.5">
      <c r="B68" s="328" t="s">
        <v>218</v>
      </c>
      <c r="C68" s="212">
        <v>1473</v>
      </c>
      <c r="E68" s="224"/>
    </row>
    <row r="69" spans="2:3" ht="13.5">
      <c r="B69" s="327" t="s">
        <v>290</v>
      </c>
      <c r="C69" s="213">
        <v>1503</v>
      </c>
    </row>
    <row r="70" spans="2:3" ht="13.5">
      <c r="B70" s="343" t="s">
        <v>41</v>
      </c>
      <c r="C70" s="210"/>
    </row>
    <row r="71" spans="2:3" ht="51" customHeight="1">
      <c r="B71" s="517" t="s">
        <v>307</v>
      </c>
      <c r="C71" s="518"/>
    </row>
  </sheetData>
  <sheetProtection/>
  <mergeCells count="2">
    <mergeCell ref="B2:C2"/>
    <mergeCell ref="B71:C71"/>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headerFooter>
    <oddHeader>&amp;C&amp;8March 2014 &amp;"-,Book Italic"Economic and fiscal outlook&amp;"-,Book": Economy supplementary tables</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H32"/>
  <sheetViews>
    <sheetView zoomScaleSheetLayoutView="85" zoomScalePageLayoutView="0" workbookViewId="0" topLeftCell="A1">
      <selection activeCell="B2" sqref="B2:H2"/>
    </sheetView>
  </sheetViews>
  <sheetFormatPr defaultColWidth="8.8984375" defaultRowHeight="14.25"/>
  <cols>
    <col min="1" max="1" width="9.3984375" style="4" customWidth="1"/>
    <col min="2" max="2" width="33.5" style="4" customWidth="1"/>
    <col min="3" max="7" width="10.5" style="4" customWidth="1"/>
    <col min="8" max="16384" width="8.8984375" style="4" customWidth="1"/>
  </cols>
  <sheetData>
    <row r="1" ht="33.75" customHeight="1" thickBot="1">
      <c r="A1" s="103" t="s">
        <v>173</v>
      </c>
    </row>
    <row r="2" spans="2:8" ht="20.25" customHeight="1" thickBot="1">
      <c r="B2" s="389" t="s">
        <v>318</v>
      </c>
      <c r="C2" s="390"/>
      <c r="D2" s="390"/>
      <c r="E2" s="390"/>
      <c r="F2" s="390"/>
      <c r="G2" s="390"/>
      <c r="H2" s="485"/>
    </row>
    <row r="3" spans="2:8" ht="15">
      <c r="B3" s="126"/>
      <c r="C3" s="127" t="s">
        <v>133</v>
      </c>
      <c r="D3" s="127" t="s">
        <v>134</v>
      </c>
      <c r="E3" s="127" t="s">
        <v>135</v>
      </c>
      <c r="F3" s="127" t="s">
        <v>165</v>
      </c>
      <c r="G3" s="127" t="s">
        <v>202</v>
      </c>
      <c r="H3" s="128" t="s">
        <v>315</v>
      </c>
    </row>
    <row r="4" spans="2:8" ht="19.5" customHeight="1">
      <c r="B4" s="131" t="s">
        <v>308</v>
      </c>
      <c r="C4" s="132"/>
      <c r="D4" s="132"/>
      <c r="E4" s="132"/>
      <c r="F4" s="132"/>
      <c r="G4" s="132"/>
      <c r="H4" s="133"/>
    </row>
    <row r="5" spans="2:8" ht="15.75" customHeight="1">
      <c r="B5" s="134" t="s">
        <v>310</v>
      </c>
      <c r="C5" s="239">
        <v>1.8</v>
      </c>
      <c r="D5" s="239">
        <v>1.7</v>
      </c>
      <c r="E5" s="239">
        <v>1.3</v>
      </c>
      <c r="F5" s="239">
        <v>1.9</v>
      </c>
      <c r="G5" s="239">
        <v>2.1</v>
      </c>
      <c r="H5" s="354">
        <v>2.1</v>
      </c>
    </row>
    <row r="6" spans="2:8" ht="15.75" customHeight="1">
      <c r="B6" s="134" t="s">
        <v>312</v>
      </c>
      <c r="C6" s="239">
        <v>4</v>
      </c>
      <c r="D6" s="239">
        <v>3.1</v>
      </c>
      <c r="E6" s="239">
        <v>2.9</v>
      </c>
      <c r="F6" s="239">
        <v>3.7</v>
      </c>
      <c r="G6" s="239">
        <v>4.2</v>
      </c>
      <c r="H6" s="354">
        <v>4.4</v>
      </c>
    </row>
    <row r="7" spans="2:8" ht="15.75" customHeight="1">
      <c r="B7" s="135" t="s">
        <v>311</v>
      </c>
      <c r="C7" s="243">
        <v>1.2</v>
      </c>
      <c r="D7" s="243">
        <v>1.2</v>
      </c>
      <c r="E7" s="243">
        <v>1.2</v>
      </c>
      <c r="F7" s="243">
        <v>1.2</v>
      </c>
      <c r="G7" s="243">
        <v>1.2</v>
      </c>
      <c r="H7" s="355">
        <v>1.2</v>
      </c>
    </row>
    <row r="8" spans="2:8" ht="18.75" customHeight="1">
      <c r="B8" s="137" t="s">
        <v>309</v>
      </c>
      <c r="C8" s="138"/>
      <c r="D8" s="138"/>
      <c r="E8" s="138"/>
      <c r="F8" s="138"/>
      <c r="G8" s="138"/>
      <c r="H8" s="354"/>
    </row>
    <row r="9" spans="2:8" ht="15.75" customHeight="1">
      <c r="B9" s="134" t="s">
        <v>313</v>
      </c>
      <c r="C9" s="239">
        <v>5.4</v>
      </c>
      <c r="D9" s="239">
        <v>2.4</v>
      </c>
      <c r="E9" s="239">
        <v>2.3</v>
      </c>
      <c r="F9" s="239">
        <v>3</v>
      </c>
      <c r="G9" s="239">
        <v>3.2</v>
      </c>
      <c r="H9" s="354">
        <v>3.2</v>
      </c>
    </row>
    <row r="10" spans="2:8" ht="15.75" customHeight="1" thickBot="1">
      <c r="B10" s="140" t="s">
        <v>314</v>
      </c>
      <c r="C10" s="239">
        <v>4</v>
      </c>
      <c r="D10" s="239">
        <v>2.3</v>
      </c>
      <c r="E10" s="239">
        <v>2.3</v>
      </c>
      <c r="F10" s="239">
        <v>2.9</v>
      </c>
      <c r="G10" s="239">
        <v>3.2</v>
      </c>
      <c r="H10" s="354">
        <v>3.2</v>
      </c>
    </row>
    <row r="11" spans="1:8" ht="13.5">
      <c r="A11" s="89"/>
      <c r="B11" s="519" t="s">
        <v>88</v>
      </c>
      <c r="C11" s="520"/>
      <c r="D11" s="520"/>
      <c r="E11" s="520"/>
      <c r="F11" s="520"/>
      <c r="G11" s="520"/>
      <c r="H11" s="521"/>
    </row>
    <row r="12" spans="1:8" ht="34.5" customHeight="1">
      <c r="A12" s="89"/>
      <c r="B12" s="522" t="s">
        <v>316</v>
      </c>
      <c r="C12" s="523"/>
      <c r="D12" s="523"/>
      <c r="E12" s="523"/>
      <c r="F12" s="523"/>
      <c r="G12" s="523"/>
      <c r="H12" s="524"/>
    </row>
    <row r="13" spans="1:8" ht="24.75" customHeight="1" thickBot="1">
      <c r="A13" s="89"/>
      <c r="B13" s="525" t="s">
        <v>317</v>
      </c>
      <c r="C13" s="526"/>
      <c r="D13" s="526"/>
      <c r="E13" s="526"/>
      <c r="F13" s="526"/>
      <c r="G13" s="526"/>
      <c r="H13" s="527"/>
    </row>
    <row r="15" ht="13.5">
      <c r="H15" s="35"/>
    </row>
    <row r="16" ht="13.5">
      <c r="H16" s="35"/>
    </row>
    <row r="17" spans="2:7" ht="13.5">
      <c r="B17" s="88"/>
      <c r="C17" s="78"/>
      <c r="D17" s="78"/>
      <c r="E17" s="78"/>
      <c r="F17" s="78"/>
      <c r="G17" s="78"/>
    </row>
    <row r="18" spans="3:5" ht="13.5">
      <c r="C18" s="152"/>
      <c r="D18" s="152"/>
      <c r="E18" s="152"/>
    </row>
    <row r="19" spans="3:5" ht="13.5">
      <c r="C19" s="152"/>
      <c r="D19" s="153"/>
      <c r="E19" s="152"/>
    </row>
    <row r="20" spans="3:7" ht="13.5">
      <c r="C20" s="152"/>
      <c r="D20" s="152"/>
      <c r="E20" s="152"/>
      <c r="F20" s="152"/>
      <c r="G20" s="152"/>
    </row>
    <row r="21" spans="3:7" ht="13.5">
      <c r="C21" s="152"/>
      <c r="D21" s="152"/>
      <c r="E21" s="152"/>
      <c r="F21" s="152"/>
      <c r="G21" s="152"/>
    </row>
    <row r="22" spans="3:7" ht="13.5">
      <c r="C22" s="152"/>
      <c r="D22" s="152"/>
      <c r="E22" s="152"/>
      <c r="F22" s="152"/>
      <c r="G22" s="152"/>
    </row>
    <row r="23" spans="3:7" ht="13.5">
      <c r="C23" s="152"/>
      <c r="D23" s="152"/>
      <c r="E23" s="152"/>
      <c r="F23" s="152"/>
      <c r="G23" s="152"/>
    </row>
    <row r="24" spans="3:7" ht="13.5">
      <c r="C24" s="152"/>
      <c r="D24" s="152"/>
      <c r="E24" s="152"/>
      <c r="F24" s="152"/>
      <c r="G24" s="152"/>
    </row>
    <row r="25" spans="3:7" ht="13.5">
      <c r="C25" s="152"/>
      <c r="D25" s="152"/>
      <c r="E25" s="152"/>
      <c r="F25" s="152"/>
      <c r="G25" s="152"/>
    </row>
    <row r="26" spans="3:7" ht="13.5">
      <c r="C26" s="152"/>
      <c r="D26" s="152"/>
      <c r="E26" s="152"/>
      <c r="F26" s="152"/>
      <c r="G26" s="152"/>
    </row>
    <row r="27" spans="3:7" ht="13.5">
      <c r="C27" s="152"/>
      <c r="D27" s="152"/>
      <c r="E27" s="152"/>
      <c r="F27" s="152"/>
      <c r="G27" s="152"/>
    </row>
    <row r="28" spans="3:7" ht="13.5">
      <c r="C28" s="152"/>
      <c r="D28" s="152"/>
      <c r="E28" s="152"/>
      <c r="F28" s="152"/>
      <c r="G28" s="152"/>
    </row>
    <row r="29" spans="3:7" ht="13.5">
      <c r="C29" s="152"/>
      <c r="D29" s="152"/>
      <c r="E29" s="152"/>
      <c r="F29" s="152"/>
      <c r="G29" s="152"/>
    </row>
    <row r="30" spans="3:7" ht="13.5">
      <c r="C30" s="152"/>
      <c r="D30" s="152"/>
      <c r="E30" s="152"/>
      <c r="F30" s="152"/>
      <c r="G30" s="152"/>
    </row>
    <row r="31" spans="3:7" ht="13.5">
      <c r="C31" s="152"/>
      <c r="D31" s="152"/>
      <c r="E31" s="152"/>
      <c r="F31" s="152"/>
      <c r="G31" s="152"/>
    </row>
    <row r="32" spans="3:7" ht="13.5">
      <c r="C32" s="152"/>
      <c r="D32" s="152"/>
      <c r="E32" s="152"/>
      <c r="F32" s="152"/>
      <c r="G32" s="152"/>
    </row>
  </sheetData>
  <sheetProtection/>
  <mergeCells count="4">
    <mergeCell ref="B2:H2"/>
    <mergeCell ref="B11:H11"/>
    <mergeCell ref="B12:H12"/>
    <mergeCell ref="B13:H13"/>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headerFooter>
    <oddHeader>&amp;C&amp;8March 2014 &amp;"-,Book Italic"Economic and fiscal outlook&amp;"-,Book": Economy supplementary tables</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selection activeCell="B2" sqref="B2:N2"/>
    </sheetView>
  </sheetViews>
  <sheetFormatPr defaultColWidth="8.8984375" defaultRowHeight="14.25"/>
  <cols>
    <col min="1" max="1" width="9.5" style="182" customWidth="1"/>
    <col min="2" max="4" width="10.3984375" style="182" customWidth="1"/>
    <col min="5" max="5" width="1" style="182" customWidth="1"/>
    <col min="6" max="9" width="10.3984375" style="182" customWidth="1"/>
    <col min="10" max="10" width="1" style="182" customWidth="1"/>
    <col min="11" max="12" width="10.3984375" style="182" customWidth="1"/>
    <col min="13" max="13" width="1" style="182" customWidth="1"/>
    <col min="14" max="14" width="10.3984375" style="182" customWidth="1"/>
    <col min="15" max="16384" width="8.8984375" style="182" customWidth="1"/>
  </cols>
  <sheetData>
    <row r="1" spans="1:16" ht="33.75" customHeight="1" thickBot="1">
      <c r="A1" s="181" t="s">
        <v>173</v>
      </c>
      <c r="B1" s="332"/>
      <c r="C1" s="332"/>
      <c r="D1" s="332"/>
      <c r="E1" s="332"/>
      <c r="F1" s="332"/>
      <c r="G1" s="332"/>
      <c r="H1" s="332"/>
      <c r="I1" s="332"/>
      <c r="J1" s="332"/>
      <c r="K1" s="332"/>
      <c r="L1" s="332"/>
      <c r="M1" s="332"/>
      <c r="N1" s="224"/>
      <c r="P1" s="331"/>
    </row>
    <row r="2" spans="1:14" ht="25.5" customHeight="1" thickBot="1">
      <c r="A2" s="224"/>
      <c r="B2" s="404" t="s">
        <v>366</v>
      </c>
      <c r="C2" s="528"/>
      <c r="D2" s="528"/>
      <c r="E2" s="528"/>
      <c r="F2" s="528"/>
      <c r="G2" s="528"/>
      <c r="H2" s="528"/>
      <c r="I2" s="528"/>
      <c r="J2" s="528"/>
      <c r="K2" s="528"/>
      <c r="L2" s="528"/>
      <c r="M2" s="528"/>
      <c r="N2" s="516"/>
    </row>
    <row r="3" spans="1:14" ht="25.5" customHeight="1">
      <c r="A3" s="224"/>
      <c r="B3" s="378"/>
      <c r="C3" s="532" t="s">
        <v>352</v>
      </c>
      <c r="D3" s="532"/>
      <c r="E3" s="188"/>
      <c r="F3" s="532" t="s">
        <v>355</v>
      </c>
      <c r="G3" s="532"/>
      <c r="H3" s="532"/>
      <c r="I3" s="532"/>
      <c r="J3" s="188"/>
      <c r="K3" s="532" t="s">
        <v>359</v>
      </c>
      <c r="L3" s="532"/>
      <c r="M3" s="188"/>
      <c r="N3" s="533" t="s">
        <v>351</v>
      </c>
    </row>
    <row r="4" spans="1:14" ht="48" customHeight="1">
      <c r="A4" s="224"/>
      <c r="B4" s="378"/>
      <c r="C4" s="188" t="s">
        <v>353</v>
      </c>
      <c r="D4" s="188" t="s">
        <v>354</v>
      </c>
      <c r="E4" s="188"/>
      <c r="F4" s="188" t="s">
        <v>356</v>
      </c>
      <c r="G4" s="188" t="s">
        <v>357</v>
      </c>
      <c r="H4" s="188" t="s">
        <v>374</v>
      </c>
      <c r="I4" s="188" t="s">
        <v>358</v>
      </c>
      <c r="J4" s="188"/>
      <c r="K4" s="188" t="s">
        <v>360</v>
      </c>
      <c r="L4" s="188" t="s">
        <v>361</v>
      </c>
      <c r="M4" s="188"/>
      <c r="N4" s="534"/>
    </row>
    <row r="5" spans="1:16" ht="13.5">
      <c r="A5" s="224"/>
      <c r="B5" s="284" t="s">
        <v>263</v>
      </c>
      <c r="C5" s="379">
        <v>3</v>
      </c>
      <c r="D5" s="379">
        <v>3.3</v>
      </c>
      <c r="E5" s="379">
        <v>0</v>
      </c>
      <c r="F5" s="379">
        <v>1.8</v>
      </c>
      <c r="G5" s="379">
        <v>0.3</v>
      </c>
      <c r="H5" s="379">
        <v>1.6</v>
      </c>
      <c r="I5" s="379">
        <v>0.6</v>
      </c>
      <c r="J5" s="379">
        <v>0</v>
      </c>
      <c r="K5" s="379">
        <v>1.2</v>
      </c>
      <c r="L5" s="379">
        <v>1.6</v>
      </c>
      <c r="M5" s="379">
        <v>0</v>
      </c>
      <c r="N5" s="380">
        <v>2.4</v>
      </c>
      <c r="O5" s="381"/>
      <c r="P5" s="381"/>
    </row>
    <row r="6" spans="1:16" ht="13.5">
      <c r="A6" s="224"/>
      <c r="B6" s="284" t="s">
        <v>264</v>
      </c>
      <c r="C6" s="379">
        <v>2.8</v>
      </c>
      <c r="D6" s="379">
        <v>2.9</v>
      </c>
      <c r="E6" s="379">
        <v>0</v>
      </c>
      <c r="F6" s="379">
        <v>2.1</v>
      </c>
      <c r="G6" s="379">
        <v>0</v>
      </c>
      <c r="H6" s="379">
        <v>1.4</v>
      </c>
      <c r="I6" s="379">
        <v>0.6</v>
      </c>
      <c r="J6" s="379">
        <v>0</v>
      </c>
      <c r="K6" s="379">
        <v>-0.4</v>
      </c>
      <c r="L6" s="379">
        <v>1.1</v>
      </c>
      <c r="M6" s="379">
        <v>0</v>
      </c>
      <c r="N6" s="380">
        <v>2</v>
      </c>
      <c r="O6" s="381"/>
      <c r="P6" s="381"/>
    </row>
    <row r="7" spans="1:16" ht="13.5">
      <c r="A7" s="224"/>
      <c r="B7" s="284" t="s">
        <v>265</v>
      </c>
      <c r="C7" s="379">
        <v>1.5</v>
      </c>
      <c r="D7" s="379">
        <v>1.3</v>
      </c>
      <c r="E7" s="379">
        <v>0</v>
      </c>
      <c r="F7" s="379">
        <v>1.6</v>
      </c>
      <c r="G7" s="379">
        <v>-1.3</v>
      </c>
      <c r="H7" s="379">
        <v>0.1</v>
      </c>
      <c r="I7" s="379">
        <v>-0.2</v>
      </c>
      <c r="J7" s="379">
        <v>0</v>
      </c>
      <c r="K7" s="379">
        <v>-0.7</v>
      </c>
      <c r="L7" s="379">
        <v>0.4</v>
      </c>
      <c r="M7" s="379">
        <v>0</v>
      </c>
      <c r="N7" s="380">
        <v>0.5</v>
      </c>
      <c r="O7" s="381"/>
      <c r="P7" s="381"/>
    </row>
    <row r="8" spans="2:16" ht="13.5">
      <c r="B8" s="284" t="s">
        <v>335</v>
      </c>
      <c r="C8" s="379">
        <v>-0.5</v>
      </c>
      <c r="D8" s="379">
        <v>-0.9</v>
      </c>
      <c r="E8" s="379">
        <v>0</v>
      </c>
      <c r="F8" s="379">
        <v>0.1</v>
      </c>
      <c r="G8" s="379">
        <v>-3.1</v>
      </c>
      <c r="H8" s="379">
        <v>-1.7</v>
      </c>
      <c r="I8" s="379">
        <v>-1.9</v>
      </c>
      <c r="J8" s="379">
        <v>0</v>
      </c>
      <c r="K8" s="379">
        <v>-3.1</v>
      </c>
      <c r="L8" s="379">
        <v>-1.7</v>
      </c>
      <c r="M8" s="379">
        <v>0</v>
      </c>
      <c r="N8" s="380">
        <v>-1.6</v>
      </c>
      <c r="O8" s="381"/>
      <c r="P8" s="381"/>
    </row>
    <row r="9" spans="2:16" ht="13.5">
      <c r="B9" s="284" t="s">
        <v>12</v>
      </c>
      <c r="C9" s="379">
        <v>-2.4</v>
      </c>
      <c r="D9" s="379">
        <v>-3</v>
      </c>
      <c r="E9" s="379">
        <v>0</v>
      </c>
      <c r="F9" s="379">
        <v>-1.2</v>
      </c>
      <c r="G9" s="379">
        <v>-5</v>
      </c>
      <c r="H9" s="379">
        <v>-3.2</v>
      </c>
      <c r="I9" s="379">
        <v>-3.4</v>
      </c>
      <c r="J9" s="379">
        <v>0</v>
      </c>
      <c r="K9" s="379">
        <v>-3.9</v>
      </c>
      <c r="L9" s="379">
        <v>-3.4</v>
      </c>
      <c r="M9" s="379">
        <v>0</v>
      </c>
      <c r="N9" s="380">
        <v>-3.6</v>
      </c>
      <c r="O9" s="381"/>
      <c r="P9" s="381"/>
    </row>
    <row r="10" spans="2:16" ht="13.5">
      <c r="B10" s="284" t="s">
        <v>13</v>
      </c>
      <c r="C10" s="379">
        <v>-2.6</v>
      </c>
      <c r="D10" s="379">
        <v>-3.3</v>
      </c>
      <c r="E10" s="379">
        <v>0</v>
      </c>
      <c r="F10" s="379">
        <v>-1.2</v>
      </c>
      <c r="G10" s="379">
        <v>-5.5</v>
      </c>
      <c r="H10" s="379">
        <v>-3.2</v>
      </c>
      <c r="I10" s="379">
        <v>-3.7</v>
      </c>
      <c r="J10" s="379">
        <v>0</v>
      </c>
      <c r="K10" s="379">
        <v>-5</v>
      </c>
      <c r="L10" s="379">
        <v>-4</v>
      </c>
      <c r="M10" s="379">
        <v>0</v>
      </c>
      <c r="N10" s="380">
        <v>-4</v>
      </c>
      <c r="O10" s="381"/>
      <c r="P10" s="381"/>
    </row>
    <row r="11" spans="2:16" ht="13.5">
      <c r="B11" s="284" t="s">
        <v>14</v>
      </c>
      <c r="C11" s="379">
        <v>-2.4</v>
      </c>
      <c r="D11" s="379">
        <v>-3.2</v>
      </c>
      <c r="E11" s="379">
        <v>0</v>
      </c>
      <c r="F11" s="379">
        <v>-1</v>
      </c>
      <c r="G11" s="379">
        <v>-5.5</v>
      </c>
      <c r="H11" s="379">
        <v>-2.8</v>
      </c>
      <c r="I11" s="379">
        <v>-3.7</v>
      </c>
      <c r="J11" s="379">
        <v>0</v>
      </c>
      <c r="K11" s="379">
        <v>-4.3</v>
      </c>
      <c r="L11" s="379">
        <v>-3.9</v>
      </c>
      <c r="M11" s="379">
        <v>0</v>
      </c>
      <c r="N11" s="380">
        <v>-3.9</v>
      </c>
      <c r="O11" s="381"/>
      <c r="P11" s="381"/>
    </row>
    <row r="12" spans="2:16" ht="13.5">
      <c r="B12" s="284" t="s">
        <v>15</v>
      </c>
      <c r="C12" s="379">
        <v>-2.2</v>
      </c>
      <c r="D12" s="379">
        <v>-3</v>
      </c>
      <c r="E12" s="379">
        <v>0</v>
      </c>
      <c r="F12" s="379">
        <v>-1.2</v>
      </c>
      <c r="G12" s="379">
        <v>-5.7</v>
      </c>
      <c r="H12" s="379">
        <v>-2.4</v>
      </c>
      <c r="I12" s="379">
        <v>-4</v>
      </c>
      <c r="J12" s="379">
        <v>0</v>
      </c>
      <c r="K12" s="379">
        <v>-4.3</v>
      </c>
      <c r="L12" s="379">
        <v>-3.6</v>
      </c>
      <c r="M12" s="379">
        <v>0</v>
      </c>
      <c r="N12" s="380">
        <v>-3.9</v>
      </c>
      <c r="O12" s="381"/>
      <c r="P12" s="381"/>
    </row>
    <row r="13" spans="2:16" ht="13.5">
      <c r="B13" s="284" t="s">
        <v>16</v>
      </c>
      <c r="C13" s="379">
        <v>-1.7</v>
      </c>
      <c r="D13" s="379">
        <v>-2.4</v>
      </c>
      <c r="E13" s="379">
        <v>0</v>
      </c>
      <c r="F13" s="379">
        <v>-1.2</v>
      </c>
      <c r="G13" s="379">
        <v>-5.6</v>
      </c>
      <c r="H13" s="379">
        <v>-1.7</v>
      </c>
      <c r="I13" s="379">
        <v>-4.1</v>
      </c>
      <c r="J13" s="379">
        <v>0</v>
      </c>
      <c r="K13" s="379">
        <v>-4.3</v>
      </c>
      <c r="L13" s="379">
        <v>-3.6</v>
      </c>
      <c r="M13" s="379">
        <v>0</v>
      </c>
      <c r="N13" s="380">
        <v>-3.5</v>
      </c>
      <c r="O13" s="381"/>
      <c r="P13" s="381"/>
    </row>
    <row r="14" spans="2:16" ht="13.5">
      <c r="B14" s="284" t="s">
        <v>17</v>
      </c>
      <c r="C14" s="379">
        <v>-0.9</v>
      </c>
      <c r="D14" s="379">
        <v>-1.5</v>
      </c>
      <c r="E14" s="379">
        <v>0</v>
      </c>
      <c r="F14" s="379">
        <v>-0.5</v>
      </c>
      <c r="G14" s="379">
        <v>-5.1</v>
      </c>
      <c r="H14" s="379">
        <v>-0.8</v>
      </c>
      <c r="I14" s="379">
        <v>-3.6</v>
      </c>
      <c r="J14" s="379">
        <v>0</v>
      </c>
      <c r="K14" s="379">
        <v>-3</v>
      </c>
      <c r="L14" s="379">
        <v>-2.9</v>
      </c>
      <c r="M14" s="379">
        <v>0</v>
      </c>
      <c r="N14" s="380">
        <v>-2.7</v>
      </c>
      <c r="O14" s="381"/>
      <c r="P14" s="381"/>
    </row>
    <row r="15" spans="2:16" ht="13.5">
      <c r="B15" s="284" t="s">
        <v>18</v>
      </c>
      <c r="C15" s="379">
        <v>-0.4</v>
      </c>
      <c r="D15" s="379">
        <v>-0.8</v>
      </c>
      <c r="E15" s="379">
        <v>0</v>
      </c>
      <c r="F15" s="379">
        <v>-0.2</v>
      </c>
      <c r="G15" s="379">
        <v>-4.9</v>
      </c>
      <c r="H15" s="379">
        <v>-0.3</v>
      </c>
      <c r="I15" s="379">
        <v>-3.4</v>
      </c>
      <c r="J15" s="379">
        <v>0</v>
      </c>
      <c r="K15" s="379">
        <v>-2.8</v>
      </c>
      <c r="L15" s="379">
        <v>-2.3</v>
      </c>
      <c r="M15" s="379">
        <v>0</v>
      </c>
      <c r="N15" s="380">
        <v>-2.2</v>
      </c>
      <c r="O15" s="381"/>
      <c r="P15" s="381"/>
    </row>
    <row r="16" spans="2:16" ht="13.5">
      <c r="B16" s="284" t="s">
        <v>19</v>
      </c>
      <c r="C16" s="379">
        <v>-0.7</v>
      </c>
      <c r="D16" s="379">
        <v>-1</v>
      </c>
      <c r="E16" s="379">
        <v>0</v>
      </c>
      <c r="F16" s="379">
        <v>-0.3</v>
      </c>
      <c r="G16" s="379">
        <v>-5.3</v>
      </c>
      <c r="H16" s="379">
        <v>-0.4</v>
      </c>
      <c r="I16" s="379">
        <v>-3.5</v>
      </c>
      <c r="J16" s="379">
        <v>0</v>
      </c>
      <c r="K16" s="379">
        <v>-2.6</v>
      </c>
      <c r="L16" s="379">
        <v>-2.4</v>
      </c>
      <c r="M16" s="379">
        <v>0</v>
      </c>
      <c r="N16" s="380">
        <v>-2.4</v>
      </c>
      <c r="O16" s="381"/>
      <c r="P16" s="381"/>
    </row>
    <row r="17" spans="2:16" ht="13.5">
      <c r="B17" s="284" t="s">
        <v>20</v>
      </c>
      <c r="C17" s="379">
        <v>-0.4</v>
      </c>
      <c r="D17" s="379">
        <v>-0.6</v>
      </c>
      <c r="E17" s="379">
        <v>0</v>
      </c>
      <c r="F17" s="379">
        <v>0.1</v>
      </c>
      <c r="G17" s="379">
        <v>-5.2</v>
      </c>
      <c r="H17" s="379">
        <v>0.1</v>
      </c>
      <c r="I17" s="379">
        <v>-3.2</v>
      </c>
      <c r="J17" s="379">
        <v>0</v>
      </c>
      <c r="K17" s="379">
        <v>-2.6</v>
      </c>
      <c r="L17" s="379">
        <v>-2.6</v>
      </c>
      <c r="M17" s="379">
        <v>0</v>
      </c>
      <c r="N17" s="380">
        <v>-2</v>
      </c>
      <c r="O17" s="381"/>
      <c r="P17" s="381"/>
    </row>
    <row r="18" spans="2:16" ht="13.5">
      <c r="B18" s="284" t="s">
        <v>21</v>
      </c>
      <c r="C18" s="379">
        <v>-0.3</v>
      </c>
      <c r="D18" s="379">
        <v>-0.4</v>
      </c>
      <c r="E18" s="379">
        <v>0</v>
      </c>
      <c r="F18" s="379">
        <v>0</v>
      </c>
      <c r="G18" s="379">
        <v>-5.3</v>
      </c>
      <c r="H18" s="379">
        <v>0.3</v>
      </c>
      <c r="I18" s="379">
        <v>-3.4</v>
      </c>
      <c r="J18" s="379">
        <v>0</v>
      </c>
      <c r="K18" s="379">
        <v>-2</v>
      </c>
      <c r="L18" s="379">
        <v>-2.9</v>
      </c>
      <c r="M18" s="379">
        <v>0</v>
      </c>
      <c r="N18" s="380">
        <v>-1.9</v>
      </c>
      <c r="O18" s="381"/>
      <c r="P18" s="381"/>
    </row>
    <row r="19" spans="2:16" ht="13.5">
      <c r="B19" s="284" t="s">
        <v>22</v>
      </c>
      <c r="C19" s="379">
        <v>0.1</v>
      </c>
      <c r="D19" s="379">
        <v>0.2</v>
      </c>
      <c r="E19" s="379">
        <v>0</v>
      </c>
      <c r="F19" s="379">
        <v>0.4</v>
      </c>
      <c r="G19" s="379">
        <v>-5</v>
      </c>
      <c r="H19" s="379">
        <v>0.7</v>
      </c>
      <c r="I19" s="379">
        <v>-3.1</v>
      </c>
      <c r="J19" s="379">
        <v>0</v>
      </c>
      <c r="K19" s="379">
        <v>-2.5</v>
      </c>
      <c r="L19" s="379">
        <v>-2.7</v>
      </c>
      <c r="M19" s="379">
        <v>0</v>
      </c>
      <c r="N19" s="380">
        <v>-1.3</v>
      </c>
      <c r="O19" s="381"/>
      <c r="P19" s="381"/>
    </row>
    <row r="20" spans="2:16" ht="13.5">
      <c r="B20" s="284" t="s">
        <v>23</v>
      </c>
      <c r="C20" s="379">
        <v>-0.2</v>
      </c>
      <c r="D20" s="379">
        <v>-0.1</v>
      </c>
      <c r="E20" s="379">
        <v>0</v>
      </c>
      <c r="F20" s="379">
        <v>0.1</v>
      </c>
      <c r="G20" s="379">
        <v>-5.3</v>
      </c>
      <c r="H20" s="379">
        <v>0.5</v>
      </c>
      <c r="I20" s="379">
        <v>-3.4</v>
      </c>
      <c r="J20" s="379">
        <v>0</v>
      </c>
      <c r="K20" s="379">
        <v>-1.9</v>
      </c>
      <c r="L20" s="379">
        <v>-2.7</v>
      </c>
      <c r="M20" s="379">
        <v>0</v>
      </c>
      <c r="N20" s="380">
        <v>-1.6</v>
      </c>
      <c r="O20" s="381"/>
      <c r="P20" s="381"/>
    </row>
    <row r="21" spans="2:17" ht="13.5">
      <c r="B21" s="284" t="s">
        <v>24</v>
      </c>
      <c r="C21" s="379">
        <v>-0.3</v>
      </c>
      <c r="D21" s="379">
        <v>-0.1</v>
      </c>
      <c r="E21" s="379">
        <v>0</v>
      </c>
      <c r="F21" s="379">
        <v>0.2</v>
      </c>
      <c r="G21" s="379">
        <v>-5.2</v>
      </c>
      <c r="H21" s="379">
        <v>0.5</v>
      </c>
      <c r="I21" s="379">
        <v>-3.2</v>
      </c>
      <c r="J21" s="379">
        <v>0</v>
      </c>
      <c r="K21" s="379">
        <v>-2.3</v>
      </c>
      <c r="L21" s="379">
        <v>-2.3</v>
      </c>
      <c r="M21" s="379">
        <v>0</v>
      </c>
      <c r="N21" s="380">
        <v>-1.6</v>
      </c>
      <c r="O21" s="381"/>
      <c r="P21" s="381"/>
      <c r="Q21" s="330"/>
    </row>
    <row r="22" spans="2:17" ht="13.5">
      <c r="B22" s="284" t="s">
        <v>25</v>
      </c>
      <c r="C22" s="379">
        <v>-0.8</v>
      </c>
      <c r="D22" s="379">
        <v>-0.5</v>
      </c>
      <c r="E22" s="379">
        <v>0</v>
      </c>
      <c r="F22" s="379">
        <v>-0.2</v>
      </c>
      <c r="G22" s="379">
        <v>-5.4</v>
      </c>
      <c r="H22" s="379">
        <v>0.1</v>
      </c>
      <c r="I22" s="379">
        <v>-3.4</v>
      </c>
      <c r="J22" s="379">
        <v>0</v>
      </c>
      <c r="K22" s="379">
        <v>-2.6</v>
      </c>
      <c r="L22" s="379">
        <v>-2.1</v>
      </c>
      <c r="M22" s="379">
        <v>0</v>
      </c>
      <c r="N22" s="380">
        <v>-1.9</v>
      </c>
      <c r="O22" s="381"/>
      <c r="P22" s="381"/>
      <c r="Q22" s="330"/>
    </row>
    <row r="23" spans="2:17" ht="13.5">
      <c r="B23" s="284" t="s">
        <v>26</v>
      </c>
      <c r="C23" s="379">
        <v>-0.4</v>
      </c>
      <c r="D23" s="379">
        <v>-0.1</v>
      </c>
      <c r="E23" s="379">
        <v>0</v>
      </c>
      <c r="F23" s="379">
        <v>0.4</v>
      </c>
      <c r="G23" s="379">
        <v>-4.8</v>
      </c>
      <c r="H23" s="379">
        <v>0.5</v>
      </c>
      <c r="I23" s="379">
        <v>-2.8</v>
      </c>
      <c r="J23" s="379">
        <v>0</v>
      </c>
      <c r="K23" s="379">
        <v>-1.8</v>
      </c>
      <c r="L23" s="379">
        <v>-2.1</v>
      </c>
      <c r="M23" s="379">
        <v>0</v>
      </c>
      <c r="N23" s="380">
        <v>-1.4</v>
      </c>
      <c r="O23" s="381"/>
      <c r="P23" s="381"/>
      <c r="Q23" s="330"/>
    </row>
    <row r="24" spans="2:17" ht="13.5">
      <c r="B24" s="284" t="s">
        <v>27</v>
      </c>
      <c r="C24" s="379">
        <v>-1.1</v>
      </c>
      <c r="D24" s="379">
        <v>-0.7</v>
      </c>
      <c r="E24" s="379">
        <v>0</v>
      </c>
      <c r="F24" s="379">
        <v>-0.2</v>
      </c>
      <c r="G24" s="379">
        <v>-5.2</v>
      </c>
      <c r="H24" s="379">
        <v>-0.1</v>
      </c>
      <c r="I24" s="379">
        <v>-3.2</v>
      </c>
      <c r="J24" s="379">
        <v>0</v>
      </c>
      <c r="K24" s="379">
        <v>-1.5</v>
      </c>
      <c r="L24" s="379">
        <v>-2.3</v>
      </c>
      <c r="M24" s="379">
        <v>0</v>
      </c>
      <c r="N24" s="380">
        <v>-2</v>
      </c>
      <c r="O24" s="381"/>
      <c r="P24" s="381"/>
      <c r="Q24" s="330"/>
    </row>
    <row r="25" spans="2:17" ht="13.5">
      <c r="B25" s="284" t="s">
        <v>28</v>
      </c>
      <c r="C25" s="379">
        <v>-1</v>
      </c>
      <c r="D25" s="379">
        <v>-0.5</v>
      </c>
      <c r="E25" s="379">
        <v>0</v>
      </c>
      <c r="F25" s="379">
        <v>-0.3</v>
      </c>
      <c r="G25" s="379">
        <v>-4.9</v>
      </c>
      <c r="H25" s="379">
        <v>0.1</v>
      </c>
      <c r="I25" s="379">
        <v>-3</v>
      </c>
      <c r="J25" s="379">
        <v>0</v>
      </c>
      <c r="K25" s="379">
        <v>-1.4</v>
      </c>
      <c r="L25" s="379">
        <v>-2.6</v>
      </c>
      <c r="M25" s="379">
        <v>0</v>
      </c>
      <c r="N25" s="380">
        <v>-1.8</v>
      </c>
      <c r="O25" s="381"/>
      <c r="P25" s="381"/>
      <c r="Q25" s="330"/>
    </row>
    <row r="26" spans="2:17" ht="13.5">
      <c r="B26" s="284" t="s">
        <v>29</v>
      </c>
      <c r="C26" s="379">
        <v>-0.8</v>
      </c>
      <c r="D26" s="379">
        <v>-0.2</v>
      </c>
      <c r="E26" s="379">
        <v>0</v>
      </c>
      <c r="F26" s="379">
        <v>-0.4</v>
      </c>
      <c r="G26" s="379">
        <v>-4.6</v>
      </c>
      <c r="H26" s="379">
        <v>0.6</v>
      </c>
      <c r="I26" s="379">
        <v>-2.9</v>
      </c>
      <c r="J26" s="379">
        <v>0</v>
      </c>
      <c r="K26" s="379">
        <v>-1.3</v>
      </c>
      <c r="L26" s="379">
        <v>-2</v>
      </c>
      <c r="M26" s="379">
        <v>0</v>
      </c>
      <c r="N26" s="380">
        <v>-1.5</v>
      </c>
      <c r="O26" s="381"/>
      <c r="P26" s="381"/>
      <c r="Q26" s="330"/>
    </row>
    <row r="27" spans="2:18" ht="13.5">
      <c r="B27" s="284" t="s">
        <v>30</v>
      </c>
      <c r="C27" s="379">
        <v>-0.6</v>
      </c>
      <c r="D27" s="379">
        <v>0.2</v>
      </c>
      <c r="E27" s="379">
        <v>0</v>
      </c>
      <c r="F27" s="379">
        <v>-0.3</v>
      </c>
      <c r="G27" s="379">
        <v>-4.1</v>
      </c>
      <c r="H27" s="379">
        <v>1.1</v>
      </c>
      <c r="I27" s="379">
        <v>-2.6</v>
      </c>
      <c r="J27" s="379">
        <v>0</v>
      </c>
      <c r="K27" s="379">
        <v>-0.6</v>
      </c>
      <c r="L27" s="379">
        <v>-1.4</v>
      </c>
      <c r="M27" s="379">
        <v>0</v>
      </c>
      <c r="N27" s="380">
        <v>-1.2</v>
      </c>
      <c r="O27" s="381"/>
      <c r="P27" s="381"/>
      <c r="Q27" s="330"/>
      <c r="R27" s="329"/>
    </row>
    <row r="28" spans="2:16" ht="13.5">
      <c r="B28" s="284" t="s">
        <v>31</v>
      </c>
      <c r="C28" s="379">
        <v>-0.4</v>
      </c>
      <c r="D28" s="379">
        <v>0.5</v>
      </c>
      <c r="E28" s="379">
        <v>0</v>
      </c>
      <c r="F28" s="379">
        <v>-0.3</v>
      </c>
      <c r="G28" s="379">
        <v>-3.7</v>
      </c>
      <c r="H28" s="379">
        <v>1.3</v>
      </c>
      <c r="I28" s="379">
        <v>-2.3</v>
      </c>
      <c r="J28" s="379">
        <v>0</v>
      </c>
      <c r="K28" s="379">
        <v>0.7</v>
      </c>
      <c r="L28" s="379">
        <v>-0.3</v>
      </c>
      <c r="M28" s="379">
        <v>0</v>
      </c>
      <c r="N28" s="380">
        <v>-0.9</v>
      </c>
      <c r="O28" s="381"/>
      <c r="P28" s="381"/>
    </row>
    <row r="29" spans="2:16" ht="13.5">
      <c r="B29" s="284" t="s">
        <v>32</v>
      </c>
      <c r="C29" s="379">
        <v>-0.3</v>
      </c>
      <c r="D29" s="379">
        <v>0.8</v>
      </c>
      <c r="E29" s="379">
        <v>0</v>
      </c>
      <c r="F29" s="379">
        <v>-0.3</v>
      </c>
      <c r="G29" s="379">
        <v>-3.2</v>
      </c>
      <c r="H29" s="379">
        <v>1.3</v>
      </c>
      <c r="I29" s="379">
        <v>-2</v>
      </c>
      <c r="J29" s="379">
        <v>0</v>
      </c>
      <c r="K29" s="379">
        <v>1.6</v>
      </c>
      <c r="L29" s="379">
        <v>-0.4</v>
      </c>
      <c r="M29" s="379">
        <v>0</v>
      </c>
      <c r="N29" s="380">
        <v>-0.7</v>
      </c>
      <c r="O29" s="381"/>
      <c r="P29" s="381"/>
    </row>
    <row r="30" spans="2:16" ht="13.5">
      <c r="B30" s="284" t="s">
        <v>33</v>
      </c>
      <c r="C30" s="379">
        <v>0</v>
      </c>
      <c r="D30" s="379">
        <v>1.3</v>
      </c>
      <c r="E30" s="379">
        <v>0</v>
      </c>
      <c r="F30" s="379">
        <v>0</v>
      </c>
      <c r="G30" s="379">
        <v>-2.6</v>
      </c>
      <c r="H30" s="379">
        <v>1.6</v>
      </c>
      <c r="I30" s="379">
        <v>-1.4</v>
      </c>
      <c r="J30" s="379">
        <v>0</v>
      </c>
      <c r="K30" s="379">
        <v>0.6</v>
      </c>
      <c r="L30" s="379">
        <v>-0.4</v>
      </c>
      <c r="M30" s="379">
        <v>0</v>
      </c>
      <c r="N30" s="380">
        <v>-0.2</v>
      </c>
      <c r="O30" s="381"/>
      <c r="P30" s="381"/>
    </row>
    <row r="31" spans="2:16" ht="13.5">
      <c r="B31" s="284" t="s">
        <v>34</v>
      </c>
      <c r="C31" s="379">
        <v>0.2</v>
      </c>
      <c r="D31" s="379">
        <v>1.6</v>
      </c>
      <c r="E31" s="379">
        <v>0</v>
      </c>
      <c r="F31" s="379">
        <v>0</v>
      </c>
      <c r="G31" s="379">
        <v>-2.3</v>
      </c>
      <c r="H31" s="379">
        <v>1.5</v>
      </c>
      <c r="I31" s="379">
        <v>-1.3</v>
      </c>
      <c r="J31" s="379">
        <v>0</v>
      </c>
      <c r="K31" s="379">
        <v>1.6</v>
      </c>
      <c r="L31" s="379">
        <v>-0.6</v>
      </c>
      <c r="M31" s="379">
        <v>0</v>
      </c>
      <c r="N31" s="380">
        <v>0</v>
      </c>
      <c r="O31" s="381"/>
      <c r="P31" s="381"/>
    </row>
    <row r="32" spans="2:16" ht="15" customHeight="1">
      <c r="B32" s="529" t="s">
        <v>350</v>
      </c>
      <c r="C32" s="530"/>
      <c r="D32" s="530"/>
      <c r="E32" s="530"/>
      <c r="F32" s="530"/>
      <c r="G32" s="530"/>
      <c r="H32" s="530"/>
      <c r="I32" s="530"/>
      <c r="J32" s="530"/>
      <c r="K32" s="530"/>
      <c r="L32" s="530"/>
      <c r="M32" s="530"/>
      <c r="N32" s="531"/>
      <c r="O32" s="381"/>
      <c r="P32" s="381"/>
    </row>
  </sheetData>
  <sheetProtection/>
  <mergeCells count="6">
    <mergeCell ref="B2:N2"/>
    <mergeCell ref="B32:N32"/>
    <mergeCell ref="C3:D3"/>
    <mergeCell ref="F3:I3"/>
    <mergeCell ref="K3:L3"/>
    <mergeCell ref="N3:N4"/>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headerFooter>
    <oddHeader>&amp;C&amp;8March 2014 &amp;"-,Book Italic"Economic and fiscal outlook&amp;"-,Book": Economy supplementary tables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V107"/>
  <sheetViews>
    <sheetView zoomScale="85" zoomScaleNormal="85" zoomScaleSheetLayoutView="40" zoomScalePageLayoutView="0" workbookViewId="0" topLeftCell="A1">
      <selection activeCell="B2" sqref="B2:S2"/>
    </sheetView>
  </sheetViews>
  <sheetFormatPr defaultColWidth="8.8984375" defaultRowHeight="14.25"/>
  <cols>
    <col min="1" max="1" width="9.3984375" style="12" customWidth="1"/>
    <col min="2" max="2" width="9.5" style="12" customWidth="1"/>
    <col min="3" max="3" width="9.3984375" style="12" customWidth="1"/>
    <col min="4" max="4" width="10.09765625" style="12" customWidth="1"/>
    <col min="5" max="5" width="9.796875" style="12" customWidth="1"/>
    <col min="6" max="6" width="9.8984375" style="12" customWidth="1"/>
    <col min="7" max="7" width="9.3984375" style="12" customWidth="1"/>
    <col min="8" max="8" width="10.5" style="12" customWidth="1"/>
    <col min="9" max="11" width="9.3984375" style="12" customWidth="1"/>
    <col min="12" max="12" width="10.3984375" style="12" customWidth="1"/>
    <col min="13" max="19" width="9.3984375" style="12" customWidth="1"/>
    <col min="20" max="20" width="8.8984375" style="12" customWidth="1"/>
    <col min="21" max="22" width="9.5" style="12" bestFit="1" customWidth="1"/>
    <col min="23" max="16384" width="8.8984375" style="12" customWidth="1"/>
  </cols>
  <sheetData>
    <row r="1" spans="1:19" ht="33.75" customHeight="1" thickBot="1">
      <c r="A1" s="103" t="s">
        <v>173</v>
      </c>
      <c r="B1" s="13"/>
      <c r="C1" s="13"/>
      <c r="D1" s="13"/>
      <c r="E1" s="13"/>
      <c r="F1" s="13"/>
      <c r="G1" s="13"/>
      <c r="H1" s="13"/>
      <c r="I1" s="13"/>
      <c r="J1" s="13"/>
      <c r="K1" s="13"/>
      <c r="L1" s="13"/>
      <c r="M1" s="13"/>
      <c r="N1" s="13"/>
      <c r="O1" s="13"/>
      <c r="P1" s="13"/>
      <c r="Q1" s="13"/>
      <c r="R1" s="13"/>
      <c r="S1" s="14"/>
    </row>
    <row r="2" spans="2:19" s="15" customFormat="1" ht="34.5" customHeight="1" thickBot="1">
      <c r="B2" s="389" t="s">
        <v>190</v>
      </c>
      <c r="C2" s="390"/>
      <c r="D2" s="390"/>
      <c r="E2" s="390"/>
      <c r="F2" s="390"/>
      <c r="G2" s="390"/>
      <c r="H2" s="390"/>
      <c r="I2" s="390"/>
      <c r="J2" s="390"/>
      <c r="K2" s="390"/>
      <c r="L2" s="390"/>
      <c r="M2" s="390"/>
      <c r="N2" s="390"/>
      <c r="O2" s="390"/>
      <c r="P2" s="390"/>
      <c r="Q2" s="390"/>
      <c r="R2" s="390"/>
      <c r="S2" s="391"/>
    </row>
    <row r="3" spans="2:19" s="17" customFormat="1" ht="38.25" customHeight="1">
      <c r="B3" s="86" t="s">
        <v>1</v>
      </c>
      <c r="C3" s="392" t="s">
        <v>107</v>
      </c>
      <c r="D3" s="392" t="s">
        <v>108</v>
      </c>
      <c r="E3" s="104" t="s">
        <v>109</v>
      </c>
      <c r="F3" s="105"/>
      <c r="G3" s="105"/>
      <c r="H3" s="105"/>
      <c r="I3" s="105"/>
      <c r="J3" s="392" t="s">
        <v>110</v>
      </c>
      <c r="K3" s="392" t="s">
        <v>2</v>
      </c>
      <c r="L3" s="392" t="s">
        <v>197</v>
      </c>
      <c r="M3" s="392" t="s">
        <v>3</v>
      </c>
      <c r="N3" s="392" t="s">
        <v>4</v>
      </c>
      <c r="O3" s="392" t="s">
        <v>111</v>
      </c>
      <c r="P3" s="386" t="s">
        <v>6</v>
      </c>
      <c r="Q3" s="386" t="s">
        <v>191</v>
      </c>
      <c r="R3" s="386" t="s">
        <v>8</v>
      </c>
      <c r="S3" s="387" t="s">
        <v>159</v>
      </c>
    </row>
    <row r="4" spans="2:19" s="17" customFormat="1" ht="30.75" customHeight="1">
      <c r="B4" s="86"/>
      <c r="C4" s="392"/>
      <c r="D4" s="392"/>
      <c r="E4" s="130" t="s">
        <v>9</v>
      </c>
      <c r="F4" s="130" t="s">
        <v>10</v>
      </c>
      <c r="G4" s="130" t="s">
        <v>105</v>
      </c>
      <c r="H4" s="130" t="s">
        <v>11</v>
      </c>
      <c r="I4" s="130" t="s">
        <v>160</v>
      </c>
      <c r="J4" s="392"/>
      <c r="K4" s="392"/>
      <c r="L4" s="392"/>
      <c r="M4" s="392"/>
      <c r="N4" s="392"/>
      <c r="O4" s="392"/>
      <c r="P4" s="386"/>
      <c r="Q4" s="386"/>
      <c r="R4" s="386"/>
      <c r="S4" s="388"/>
    </row>
    <row r="5" spans="1:22" ht="15">
      <c r="A5" s="55"/>
      <c r="B5" s="87" t="s">
        <v>12</v>
      </c>
      <c r="C5" s="49">
        <v>259.8</v>
      </c>
      <c r="D5" s="49">
        <v>84</v>
      </c>
      <c r="E5" s="49">
        <v>61.5</v>
      </c>
      <c r="F5" s="49">
        <v>36.2</v>
      </c>
      <c r="G5" s="49">
        <v>13.3</v>
      </c>
      <c r="H5" s="49">
        <v>11.4</v>
      </c>
      <c r="I5" s="49">
        <v>0.9</v>
      </c>
      <c r="J5" s="49">
        <v>-0.1</v>
      </c>
      <c r="K5" s="49">
        <v>405.2</v>
      </c>
      <c r="L5" s="49">
        <v>-13.3</v>
      </c>
      <c r="M5" s="49">
        <v>391.9</v>
      </c>
      <c r="N5" s="49">
        <v>110.7</v>
      </c>
      <c r="O5" s="49">
        <v>508.4</v>
      </c>
      <c r="P5" s="49">
        <v>117.6</v>
      </c>
      <c r="Q5" s="49">
        <v>0</v>
      </c>
      <c r="R5" s="49">
        <v>390.4</v>
      </c>
      <c r="S5" s="191">
        <v>338.3</v>
      </c>
      <c r="U5" s="334"/>
      <c r="V5" s="334"/>
    </row>
    <row r="6" spans="2:22" ht="15">
      <c r="B6" s="87" t="s">
        <v>13</v>
      </c>
      <c r="C6" s="49">
        <v>257.2</v>
      </c>
      <c r="D6" s="49">
        <v>83.8</v>
      </c>
      <c r="E6" s="49">
        <v>57.8</v>
      </c>
      <c r="F6" s="49">
        <v>34.3</v>
      </c>
      <c r="G6" s="49">
        <v>12.7</v>
      </c>
      <c r="H6" s="49">
        <v>10.5</v>
      </c>
      <c r="I6" s="49">
        <v>1</v>
      </c>
      <c r="J6" s="49">
        <v>0.6</v>
      </c>
      <c r="K6" s="49">
        <v>399.4</v>
      </c>
      <c r="L6" s="49">
        <v>1.3</v>
      </c>
      <c r="M6" s="49">
        <v>400.7</v>
      </c>
      <c r="N6" s="49">
        <v>110.2</v>
      </c>
      <c r="O6" s="49">
        <v>507.3</v>
      </c>
      <c r="P6" s="49">
        <v>117.6</v>
      </c>
      <c r="Q6" s="49">
        <v>0</v>
      </c>
      <c r="R6" s="49">
        <v>389.4</v>
      </c>
      <c r="S6" s="191">
        <v>337.3</v>
      </c>
      <c r="U6" s="334"/>
      <c r="V6" s="334"/>
    </row>
    <row r="7" spans="2:22" ht="15">
      <c r="B7" s="87" t="s">
        <v>14</v>
      </c>
      <c r="C7" s="49">
        <v>258.1</v>
      </c>
      <c r="D7" s="49">
        <v>84.4</v>
      </c>
      <c r="E7" s="49">
        <v>60.9</v>
      </c>
      <c r="F7" s="49">
        <v>34.3</v>
      </c>
      <c r="G7" s="49">
        <v>13.5</v>
      </c>
      <c r="H7" s="49">
        <v>11.8</v>
      </c>
      <c r="I7" s="49">
        <v>1</v>
      </c>
      <c r="J7" s="49">
        <v>0.4</v>
      </c>
      <c r="K7" s="49">
        <v>403.7</v>
      </c>
      <c r="L7" s="49">
        <v>-3.4</v>
      </c>
      <c r="M7" s="49">
        <v>400.4</v>
      </c>
      <c r="N7" s="49">
        <v>111.2</v>
      </c>
      <c r="O7" s="49">
        <v>509.1</v>
      </c>
      <c r="P7" s="49">
        <v>118.7</v>
      </c>
      <c r="Q7" s="49">
        <v>0</v>
      </c>
      <c r="R7" s="49">
        <v>390.2</v>
      </c>
      <c r="S7" s="191">
        <v>338.2</v>
      </c>
      <c r="U7" s="334"/>
      <c r="V7" s="334"/>
    </row>
    <row r="8" spans="2:22" ht="15">
      <c r="B8" s="87" t="s">
        <v>15</v>
      </c>
      <c r="C8" s="49">
        <v>259.5</v>
      </c>
      <c r="D8" s="49">
        <v>85</v>
      </c>
      <c r="E8" s="49">
        <v>60.5</v>
      </c>
      <c r="F8" s="49">
        <v>33.9</v>
      </c>
      <c r="G8" s="49">
        <v>12.8</v>
      </c>
      <c r="H8" s="49">
        <v>11.9</v>
      </c>
      <c r="I8" s="49">
        <v>1</v>
      </c>
      <c r="J8" s="49">
        <v>0.7</v>
      </c>
      <c r="K8" s="49">
        <v>405.6</v>
      </c>
      <c r="L8" s="49">
        <v>-2.2</v>
      </c>
      <c r="M8" s="49">
        <v>403.4</v>
      </c>
      <c r="N8" s="49">
        <v>113</v>
      </c>
      <c r="O8" s="49">
        <v>514.6</v>
      </c>
      <c r="P8" s="49">
        <v>122.8</v>
      </c>
      <c r="Q8" s="49">
        <v>0</v>
      </c>
      <c r="R8" s="49">
        <v>391.7</v>
      </c>
      <c r="S8" s="191">
        <v>339.1</v>
      </c>
      <c r="U8" s="334"/>
      <c r="V8" s="334"/>
    </row>
    <row r="9" spans="2:22" ht="18.75" customHeight="1">
      <c r="B9" s="87" t="s">
        <v>16</v>
      </c>
      <c r="C9" s="49">
        <v>257.9</v>
      </c>
      <c r="D9" s="49">
        <v>83.8</v>
      </c>
      <c r="E9" s="49">
        <v>61.3</v>
      </c>
      <c r="F9" s="49">
        <v>35.2</v>
      </c>
      <c r="G9" s="49">
        <v>13.6</v>
      </c>
      <c r="H9" s="49">
        <v>11.7</v>
      </c>
      <c r="I9" s="49">
        <v>0.9</v>
      </c>
      <c r="J9" s="49">
        <v>0.7</v>
      </c>
      <c r="K9" s="49">
        <v>403.6</v>
      </c>
      <c r="L9" s="49">
        <v>1.7</v>
      </c>
      <c r="M9" s="49">
        <v>405.3</v>
      </c>
      <c r="N9" s="49">
        <v>113.9</v>
      </c>
      <c r="O9" s="49">
        <v>518.3</v>
      </c>
      <c r="P9" s="49">
        <v>124.6</v>
      </c>
      <c r="Q9" s="49">
        <v>0</v>
      </c>
      <c r="R9" s="49">
        <v>393.7</v>
      </c>
      <c r="S9" s="191">
        <v>341.6</v>
      </c>
      <c r="U9" s="334"/>
      <c r="V9" s="334"/>
    </row>
    <row r="10" spans="2:22" ht="15">
      <c r="B10" s="87" t="s">
        <v>17</v>
      </c>
      <c r="C10" s="49">
        <v>260.5</v>
      </c>
      <c r="D10" s="49">
        <v>84.6</v>
      </c>
      <c r="E10" s="49">
        <v>62.2</v>
      </c>
      <c r="F10" s="49">
        <v>35.3</v>
      </c>
      <c r="G10" s="49">
        <v>15.1</v>
      </c>
      <c r="H10" s="49">
        <v>11.6</v>
      </c>
      <c r="I10" s="49">
        <v>0.9</v>
      </c>
      <c r="J10" s="49">
        <v>0.4</v>
      </c>
      <c r="K10" s="49">
        <v>407.7</v>
      </c>
      <c r="L10" s="49">
        <v>0.5</v>
      </c>
      <c r="M10" s="49">
        <v>408.1</v>
      </c>
      <c r="N10" s="49">
        <v>118.9</v>
      </c>
      <c r="O10" s="49">
        <v>526.1</v>
      </c>
      <c r="P10" s="49">
        <v>128.6</v>
      </c>
      <c r="Q10" s="49">
        <v>0</v>
      </c>
      <c r="R10" s="49">
        <v>397.5</v>
      </c>
      <c r="S10" s="191">
        <v>345.4</v>
      </c>
      <c r="U10" s="334"/>
      <c r="V10" s="334"/>
    </row>
    <row r="11" spans="2:22" ht="15">
      <c r="B11" s="87" t="s">
        <v>18</v>
      </c>
      <c r="C11" s="49">
        <v>260.1</v>
      </c>
      <c r="D11" s="49">
        <v>84.4</v>
      </c>
      <c r="E11" s="49">
        <v>65.5</v>
      </c>
      <c r="F11" s="49">
        <v>36.4</v>
      </c>
      <c r="G11" s="49">
        <v>16</v>
      </c>
      <c r="H11" s="49">
        <v>11.8</v>
      </c>
      <c r="I11" s="49">
        <v>0.9</v>
      </c>
      <c r="J11" s="49">
        <v>-0.6</v>
      </c>
      <c r="K11" s="49">
        <v>409.4</v>
      </c>
      <c r="L11" s="49">
        <v>3.1</v>
      </c>
      <c r="M11" s="49">
        <v>412.6</v>
      </c>
      <c r="N11" s="49">
        <v>117.6</v>
      </c>
      <c r="O11" s="49">
        <v>531.6</v>
      </c>
      <c r="P11" s="49">
        <v>131.5</v>
      </c>
      <c r="Q11" s="49">
        <v>0</v>
      </c>
      <c r="R11" s="49">
        <v>400.1</v>
      </c>
      <c r="S11" s="191">
        <v>348.4</v>
      </c>
      <c r="U11" s="334"/>
      <c r="V11" s="334"/>
    </row>
    <row r="12" spans="2:22" ht="15">
      <c r="B12" s="87" t="s">
        <v>19</v>
      </c>
      <c r="C12" s="49">
        <v>259.9</v>
      </c>
      <c r="D12" s="49">
        <v>84.5</v>
      </c>
      <c r="E12" s="49">
        <v>65.9</v>
      </c>
      <c r="F12" s="49">
        <v>36.8</v>
      </c>
      <c r="G12" s="49">
        <v>15.7</v>
      </c>
      <c r="H12" s="49">
        <v>11.8</v>
      </c>
      <c r="I12" s="49">
        <v>0.9</v>
      </c>
      <c r="J12" s="49">
        <v>-0.3</v>
      </c>
      <c r="K12" s="49">
        <v>409.9</v>
      </c>
      <c r="L12" s="49">
        <v>0.2</v>
      </c>
      <c r="M12" s="49">
        <v>410.1</v>
      </c>
      <c r="N12" s="49">
        <v>122.5</v>
      </c>
      <c r="O12" s="49">
        <v>533.5</v>
      </c>
      <c r="P12" s="49">
        <v>133.5</v>
      </c>
      <c r="Q12" s="49">
        <v>0</v>
      </c>
      <c r="R12" s="49">
        <v>400.2</v>
      </c>
      <c r="S12" s="191">
        <v>348.7</v>
      </c>
      <c r="U12" s="334"/>
      <c r="V12" s="334"/>
    </row>
    <row r="13" spans="2:22" ht="18.75" customHeight="1">
      <c r="B13" s="87" t="s">
        <v>20</v>
      </c>
      <c r="C13" s="49">
        <v>259</v>
      </c>
      <c r="D13" s="49">
        <v>84.4</v>
      </c>
      <c r="E13" s="49">
        <v>64.7</v>
      </c>
      <c r="F13" s="49">
        <v>37</v>
      </c>
      <c r="G13" s="49">
        <v>15.3</v>
      </c>
      <c r="H13" s="49">
        <v>11.8</v>
      </c>
      <c r="I13" s="49">
        <v>0.8</v>
      </c>
      <c r="J13" s="49">
        <v>2.1</v>
      </c>
      <c r="K13" s="49">
        <v>410.2</v>
      </c>
      <c r="L13" s="49">
        <v>-1.4</v>
      </c>
      <c r="M13" s="49">
        <v>408.8</v>
      </c>
      <c r="N13" s="49">
        <v>125</v>
      </c>
      <c r="O13" s="49">
        <v>533.2</v>
      </c>
      <c r="P13" s="49">
        <v>130.9</v>
      </c>
      <c r="Q13" s="49">
        <v>0</v>
      </c>
      <c r="R13" s="49">
        <v>402.3</v>
      </c>
      <c r="S13" s="191">
        <v>350.9</v>
      </c>
      <c r="U13" s="334"/>
      <c r="V13" s="334"/>
    </row>
    <row r="14" spans="2:22" ht="15">
      <c r="B14" s="87" t="s">
        <v>21</v>
      </c>
      <c r="C14" s="49">
        <v>259.4</v>
      </c>
      <c r="D14" s="49">
        <v>84.3</v>
      </c>
      <c r="E14" s="49">
        <v>63.6</v>
      </c>
      <c r="F14" s="49">
        <v>37.6</v>
      </c>
      <c r="G14" s="49">
        <v>15.6</v>
      </c>
      <c r="H14" s="49">
        <v>10.4</v>
      </c>
      <c r="I14" s="49">
        <v>0.8</v>
      </c>
      <c r="J14" s="49">
        <v>0.6</v>
      </c>
      <c r="K14" s="49">
        <v>407.9</v>
      </c>
      <c r="L14" s="49">
        <v>-0.3</v>
      </c>
      <c r="M14" s="49">
        <v>407.6</v>
      </c>
      <c r="N14" s="49">
        <v>124.8</v>
      </c>
      <c r="O14" s="49">
        <v>532.7</v>
      </c>
      <c r="P14" s="49">
        <v>129.4</v>
      </c>
      <c r="Q14" s="49">
        <v>0</v>
      </c>
      <c r="R14" s="49">
        <v>403.3</v>
      </c>
      <c r="S14" s="191">
        <v>352.5</v>
      </c>
      <c r="U14" s="334"/>
      <c r="V14" s="334"/>
    </row>
    <row r="15" spans="2:22" ht="15">
      <c r="B15" s="87" t="s">
        <v>22</v>
      </c>
      <c r="C15" s="49">
        <v>259.9</v>
      </c>
      <c r="D15" s="49">
        <v>84</v>
      </c>
      <c r="E15" s="49">
        <v>65.9</v>
      </c>
      <c r="F15" s="49">
        <v>38.6</v>
      </c>
      <c r="G15" s="49">
        <v>15.5</v>
      </c>
      <c r="H15" s="49">
        <v>10.8</v>
      </c>
      <c r="I15" s="49">
        <v>0.7</v>
      </c>
      <c r="J15" s="49">
        <v>-1.2</v>
      </c>
      <c r="K15" s="49">
        <v>408.6</v>
      </c>
      <c r="L15" s="49">
        <v>3.7</v>
      </c>
      <c r="M15" s="49">
        <v>412.4</v>
      </c>
      <c r="N15" s="49">
        <v>123.9</v>
      </c>
      <c r="O15" s="49">
        <v>536.6</v>
      </c>
      <c r="P15" s="49">
        <v>130.5</v>
      </c>
      <c r="Q15" s="49">
        <v>0</v>
      </c>
      <c r="R15" s="49">
        <v>406.1</v>
      </c>
      <c r="S15" s="191">
        <v>355.5</v>
      </c>
      <c r="U15" s="334"/>
      <c r="V15" s="334"/>
    </row>
    <row r="16" spans="2:22" ht="15">
      <c r="B16" s="87" t="s">
        <v>23</v>
      </c>
      <c r="C16" s="49">
        <v>260.8</v>
      </c>
      <c r="D16" s="49">
        <v>84.7</v>
      </c>
      <c r="E16" s="49">
        <v>66.6</v>
      </c>
      <c r="F16" s="49">
        <v>39.2</v>
      </c>
      <c r="G16" s="49">
        <v>15.8</v>
      </c>
      <c r="H16" s="49">
        <v>10.3</v>
      </c>
      <c r="I16" s="49">
        <v>0.7</v>
      </c>
      <c r="J16" s="49">
        <v>0</v>
      </c>
      <c r="K16" s="49">
        <v>412.1</v>
      </c>
      <c r="L16" s="49">
        <v>0.7</v>
      </c>
      <c r="M16" s="49">
        <v>412.8</v>
      </c>
      <c r="N16" s="49">
        <v>125.8</v>
      </c>
      <c r="O16" s="49">
        <v>538.5</v>
      </c>
      <c r="P16" s="49">
        <v>132.5</v>
      </c>
      <c r="Q16" s="49">
        <v>0</v>
      </c>
      <c r="R16" s="49">
        <v>406</v>
      </c>
      <c r="S16" s="191">
        <v>355.5</v>
      </c>
      <c r="U16" s="334"/>
      <c r="V16" s="334"/>
    </row>
    <row r="17" spans="2:22" ht="18.75" customHeight="1">
      <c r="B17" s="87" t="s">
        <v>24</v>
      </c>
      <c r="C17" s="49">
        <v>261.6</v>
      </c>
      <c r="D17" s="49">
        <v>87.7</v>
      </c>
      <c r="E17" s="49">
        <v>66.6</v>
      </c>
      <c r="F17" s="49">
        <v>39.2</v>
      </c>
      <c r="G17" s="49">
        <v>15.6</v>
      </c>
      <c r="H17" s="49">
        <v>11.1</v>
      </c>
      <c r="I17" s="49">
        <v>0.6</v>
      </c>
      <c r="J17" s="49">
        <v>0.9</v>
      </c>
      <c r="K17" s="49">
        <v>416.7</v>
      </c>
      <c r="L17" s="49">
        <v>-2.3</v>
      </c>
      <c r="M17" s="49">
        <v>414.5</v>
      </c>
      <c r="N17" s="49">
        <v>125.7</v>
      </c>
      <c r="O17" s="49">
        <v>540.2</v>
      </c>
      <c r="P17" s="49">
        <v>133.9</v>
      </c>
      <c r="Q17" s="49">
        <v>0</v>
      </c>
      <c r="R17" s="49">
        <v>406.3</v>
      </c>
      <c r="S17" s="191">
        <v>356.4</v>
      </c>
      <c r="U17" s="334"/>
      <c r="V17" s="334"/>
    </row>
    <row r="18" spans="2:22" ht="15">
      <c r="B18" s="87" t="s">
        <v>25</v>
      </c>
      <c r="C18" s="49">
        <v>262.4</v>
      </c>
      <c r="D18" s="49">
        <v>85.4</v>
      </c>
      <c r="E18" s="49">
        <v>65.5</v>
      </c>
      <c r="F18" s="49">
        <v>38.9</v>
      </c>
      <c r="G18" s="49">
        <v>15</v>
      </c>
      <c r="H18" s="49">
        <v>10.9</v>
      </c>
      <c r="I18" s="49">
        <v>0.7</v>
      </c>
      <c r="J18" s="49">
        <v>0.7</v>
      </c>
      <c r="K18" s="49">
        <v>414.1</v>
      </c>
      <c r="L18" s="49">
        <v>0.8</v>
      </c>
      <c r="M18" s="49">
        <v>415</v>
      </c>
      <c r="N18" s="49">
        <v>124.7</v>
      </c>
      <c r="O18" s="49">
        <v>539.7</v>
      </c>
      <c r="P18" s="49">
        <v>134.2</v>
      </c>
      <c r="Q18" s="49">
        <v>0</v>
      </c>
      <c r="R18" s="49">
        <v>405.6</v>
      </c>
      <c r="S18" s="191">
        <v>355.8</v>
      </c>
      <c r="U18" s="334"/>
      <c r="V18" s="334"/>
    </row>
    <row r="19" spans="2:22" ht="15">
      <c r="B19" s="87" t="s">
        <v>26</v>
      </c>
      <c r="C19" s="49">
        <v>262.8</v>
      </c>
      <c r="D19" s="49">
        <v>86</v>
      </c>
      <c r="E19" s="49">
        <v>64.9</v>
      </c>
      <c r="F19" s="49">
        <v>40.1</v>
      </c>
      <c r="G19" s="49">
        <v>14.7</v>
      </c>
      <c r="H19" s="49">
        <v>9.5</v>
      </c>
      <c r="I19" s="49">
        <v>0.7</v>
      </c>
      <c r="J19" s="49">
        <v>0.6</v>
      </c>
      <c r="K19" s="49">
        <v>414.3</v>
      </c>
      <c r="L19" s="49">
        <v>3.7</v>
      </c>
      <c r="M19" s="49">
        <v>418</v>
      </c>
      <c r="N19" s="49">
        <v>127.2</v>
      </c>
      <c r="O19" s="49">
        <v>545.2</v>
      </c>
      <c r="P19" s="49">
        <v>136.3</v>
      </c>
      <c r="Q19" s="49">
        <v>0</v>
      </c>
      <c r="R19" s="49">
        <v>408.9</v>
      </c>
      <c r="S19" s="191">
        <v>358.6</v>
      </c>
      <c r="U19" s="334"/>
      <c r="V19" s="334"/>
    </row>
    <row r="20" spans="2:22" ht="15">
      <c r="B20" s="87" t="s">
        <v>27</v>
      </c>
      <c r="C20" s="49">
        <v>264</v>
      </c>
      <c r="D20" s="49">
        <v>86.1</v>
      </c>
      <c r="E20" s="49">
        <v>65.6</v>
      </c>
      <c r="F20" s="49">
        <v>40.5</v>
      </c>
      <c r="G20" s="49">
        <v>14.9</v>
      </c>
      <c r="H20" s="49">
        <v>9.6</v>
      </c>
      <c r="I20" s="49">
        <v>0.6</v>
      </c>
      <c r="J20" s="49">
        <v>0.6</v>
      </c>
      <c r="K20" s="49">
        <v>416.3</v>
      </c>
      <c r="L20" s="49">
        <v>1.3</v>
      </c>
      <c r="M20" s="49">
        <v>417.6</v>
      </c>
      <c r="N20" s="49">
        <v>125.2</v>
      </c>
      <c r="O20" s="49">
        <v>542.8</v>
      </c>
      <c r="P20" s="49">
        <v>135.2</v>
      </c>
      <c r="Q20" s="49">
        <v>0</v>
      </c>
      <c r="R20" s="49">
        <v>407.6</v>
      </c>
      <c r="S20" s="191">
        <v>357.6</v>
      </c>
      <c r="U20" s="334"/>
      <c r="V20" s="334"/>
    </row>
    <row r="21" spans="2:22" ht="18.75" customHeight="1">
      <c r="B21" s="87" t="s">
        <v>28</v>
      </c>
      <c r="C21" s="49">
        <v>265.5</v>
      </c>
      <c r="D21" s="49">
        <v>85.9</v>
      </c>
      <c r="E21" s="49">
        <v>66.2</v>
      </c>
      <c r="F21" s="49">
        <v>40.8</v>
      </c>
      <c r="G21" s="49">
        <v>15.2</v>
      </c>
      <c r="H21" s="49">
        <v>9.6</v>
      </c>
      <c r="I21" s="49">
        <v>0.6</v>
      </c>
      <c r="J21" s="49">
        <v>0.6</v>
      </c>
      <c r="K21" s="49">
        <v>418.1</v>
      </c>
      <c r="L21" s="49">
        <v>-0.1</v>
      </c>
      <c r="M21" s="49">
        <v>418.1</v>
      </c>
      <c r="N21" s="49">
        <v>123.9</v>
      </c>
      <c r="O21" s="49">
        <v>541.9</v>
      </c>
      <c r="P21" s="49">
        <v>131.6</v>
      </c>
      <c r="Q21" s="49">
        <v>-0.6</v>
      </c>
      <c r="R21" s="49">
        <v>409.7</v>
      </c>
      <c r="S21" s="191">
        <v>359.5</v>
      </c>
      <c r="U21" s="334"/>
      <c r="V21" s="334"/>
    </row>
    <row r="22" spans="2:22" ht="15">
      <c r="B22" s="87" t="s">
        <v>29</v>
      </c>
      <c r="C22" s="49">
        <v>266.4</v>
      </c>
      <c r="D22" s="49">
        <v>87</v>
      </c>
      <c r="E22" s="49">
        <v>66.5</v>
      </c>
      <c r="F22" s="49">
        <v>40.5</v>
      </c>
      <c r="G22" s="49">
        <v>15.9</v>
      </c>
      <c r="H22" s="49">
        <v>9.4</v>
      </c>
      <c r="I22" s="49">
        <v>0.7</v>
      </c>
      <c r="J22" s="49">
        <v>-0.1</v>
      </c>
      <c r="K22" s="49">
        <v>419.8</v>
      </c>
      <c r="L22" s="49">
        <v>-1.4</v>
      </c>
      <c r="M22" s="49">
        <v>418.3</v>
      </c>
      <c r="N22" s="49">
        <v>131.2</v>
      </c>
      <c r="O22" s="49">
        <v>549.5</v>
      </c>
      <c r="P22" s="49">
        <v>136.2</v>
      </c>
      <c r="Q22" s="49">
        <v>-0.9</v>
      </c>
      <c r="R22" s="49">
        <v>412.4</v>
      </c>
      <c r="S22" s="191">
        <v>361.9</v>
      </c>
      <c r="U22" s="334"/>
      <c r="V22" s="334"/>
    </row>
    <row r="23" spans="2:22" ht="15">
      <c r="B23" s="87" t="s">
        <v>30</v>
      </c>
      <c r="C23" s="49">
        <v>267.7</v>
      </c>
      <c r="D23" s="49">
        <v>87.5</v>
      </c>
      <c r="E23" s="49">
        <v>68.4</v>
      </c>
      <c r="F23" s="49">
        <v>42</v>
      </c>
      <c r="G23" s="49">
        <v>16.2</v>
      </c>
      <c r="H23" s="49">
        <v>9.4</v>
      </c>
      <c r="I23" s="49">
        <v>0.7</v>
      </c>
      <c r="J23" s="49">
        <v>1</v>
      </c>
      <c r="K23" s="49">
        <v>424.5</v>
      </c>
      <c r="L23" s="49">
        <v>5.7</v>
      </c>
      <c r="M23" s="49">
        <v>430.2</v>
      </c>
      <c r="N23" s="49">
        <v>125.1</v>
      </c>
      <c r="O23" s="49">
        <v>555.3</v>
      </c>
      <c r="P23" s="49">
        <v>138.3</v>
      </c>
      <c r="Q23" s="49">
        <v>-1.1</v>
      </c>
      <c r="R23" s="49">
        <v>415.9</v>
      </c>
      <c r="S23" s="191">
        <v>364.8</v>
      </c>
      <c r="U23" s="334"/>
      <c r="V23" s="334"/>
    </row>
    <row r="24" spans="2:22" ht="15">
      <c r="B24" s="87" t="s">
        <v>31</v>
      </c>
      <c r="C24" s="49">
        <v>268.3</v>
      </c>
      <c r="D24" s="49">
        <v>87.4</v>
      </c>
      <c r="E24" s="49">
        <v>70</v>
      </c>
      <c r="F24" s="49">
        <v>43.1</v>
      </c>
      <c r="G24" s="49">
        <v>16.6</v>
      </c>
      <c r="H24" s="49">
        <v>9.6</v>
      </c>
      <c r="I24" s="49">
        <v>0.7</v>
      </c>
      <c r="J24" s="49">
        <v>0.2</v>
      </c>
      <c r="K24" s="49">
        <v>425.9</v>
      </c>
      <c r="L24" s="49">
        <v>4.8</v>
      </c>
      <c r="M24" s="49">
        <v>430.7</v>
      </c>
      <c r="N24" s="49">
        <v>125.4</v>
      </c>
      <c r="O24" s="49">
        <v>556</v>
      </c>
      <c r="P24" s="49">
        <v>136.4</v>
      </c>
      <c r="Q24" s="49">
        <v>-1.2</v>
      </c>
      <c r="R24" s="49">
        <v>418.5</v>
      </c>
      <c r="S24" s="191">
        <v>367.3</v>
      </c>
      <c r="U24" s="334"/>
      <c r="V24" s="334"/>
    </row>
    <row r="25" spans="2:22" ht="18.75" customHeight="1">
      <c r="B25" s="87" t="s">
        <v>32</v>
      </c>
      <c r="C25" s="49">
        <v>270.1</v>
      </c>
      <c r="D25" s="49">
        <v>87.1</v>
      </c>
      <c r="E25" s="49">
        <v>71.6</v>
      </c>
      <c r="F25" s="49">
        <v>43.5</v>
      </c>
      <c r="G25" s="49">
        <v>17.2</v>
      </c>
      <c r="H25" s="49">
        <v>10.2</v>
      </c>
      <c r="I25" s="49">
        <v>0.7</v>
      </c>
      <c r="J25" s="49">
        <v>0.2</v>
      </c>
      <c r="K25" s="49">
        <v>429.1</v>
      </c>
      <c r="L25" s="49">
        <v>2.3</v>
      </c>
      <c r="M25" s="49">
        <v>431.4</v>
      </c>
      <c r="N25" s="49">
        <v>124.9</v>
      </c>
      <c r="O25" s="49">
        <v>556.3</v>
      </c>
      <c r="P25" s="49">
        <v>133.6</v>
      </c>
      <c r="Q25" s="49">
        <v>-1.1</v>
      </c>
      <c r="R25" s="49">
        <v>421.6</v>
      </c>
      <c r="S25" s="191">
        <v>369.8</v>
      </c>
      <c r="U25" s="334"/>
      <c r="V25" s="334"/>
    </row>
    <row r="26" spans="2:22" ht="15">
      <c r="B26" s="87" t="s">
        <v>33</v>
      </c>
      <c r="C26" s="49">
        <v>271.8</v>
      </c>
      <c r="D26" s="49">
        <v>88</v>
      </c>
      <c r="E26" s="49">
        <v>72.5</v>
      </c>
      <c r="F26" s="49">
        <v>45</v>
      </c>
      <c r="G26" s="49">
        <v>18.2</v>
      </c>
      <c r="H26" s="49">
        <v>8.7</v>
      </c>
      <c r="I26" s="49">
        <v>0.7</v>
      </c>
      <c r="J26" s="49">
        <v>0.2</v>
      </c>
      <c r="K26" s="49">
        <v>432.5</v>
      </c>
      <c r="L26" s="49">
        <v>3</v>
      </c>
      <c r="M26" s="49">
        <v>435.5</v>
      </c>
      <c r="N26" s="49">
        <v>124.4</v>
      </c>
      <c r="O26" s="49">
        <v>559.9</v>
      </c>
      <c r="P26" s="49">
        <v>133.2</v>
      </c>
      <c r="Q26" s="49">
        <v>-1.2</v>
      </c>
      <c r="R26" s="49">
        <v>425.4</v>
      </c>
      <c r="S26" s="191">
        <v>373.3</v>
      </c>
      <c r="U26" s="334"/>
      <c r="V26" s="334"/>
    </row>
    <row r="27" spans="2:22" ht="15">
      <c r="B27" s="87" t="s">
        <v>34</v>
      </c>
      <c r="C27" s="49">
        <v>273.9</v>
      </c>
      <c r="D27" s="49">
        <v>89</v>
      </c>
      <c r="E27" s="49">
        <v>73.2</v>
      </c>
      <c r="F27" s="49">
        <v>44.6</v>
      </c>
      <c r="G27" s="49">
        <v>18</v>
      </c>
      <c r="H27" s="49">
        <v>9.9</v>
      </c>
      <c r="I27" s="49">
        <v>0.7</v>
      </c>
      <c r="J27" s="49">
        <v>0.2</v>
      </c>
      <c r="K27" s="49">
        <v>436.3</v>
      </c>
      <c r="L27" s="49">
        <v>4.5</v>
      </c>
      <c r="M27" s="49">
        <v>440.8</v>
      </c>
      <c r="N27" s="49">
        <v>123.8</v>
      </c>
      <c r="O27" s="49">
        <v>564.6</v>
      </c>
      <c r="P27" s="49">
        <v>135</v>
      </c>
      <c r="Q27" s="49">
        <v>-1.2</v>
      </c>
      <c r="R27" s="49">
        <v>428.3</v>
      </c>
      <c r="S27" s="191">
        <v>376</v>
      </c>
      <c r="U27" s="334"/>
      <c r="V27" s="334"/>
    </row>
    <row r="28" spans="2:22" ht="15">
      <c r="B28" s="87" t="s">
        <v>35</v>
      </c>
      <c r="C28" s="49">
        <v>276.7</v>
      </c>
      <c r="D28" s="49">
        <v>87.4</v>
      </c>
      <c r="E28" s="49">
        <v>75.7</v>
      </c>
      <c r="F28" s="49">
        <v>46.2</v>
      </c>
      <c r="G28" s="49">
        <v>18.8</v>
      </c>
      <c r="H28" s="49">
        <v>10</v>
      </c>
      <c r="I28" s="49">
        <v>0.7</v>
      </c>
      <c r="J28" s="49">
        <v>0.2</v>
      </c>
      <c r="K28" s="49">
        <v>439.9</v>
      </c>
      <c r="L28" s="49">
        <v>4</v>
      </c>
      <c r="M28" s="49">
        <v>443.9</v>
      </c>
      <c r="N28" s="49">
        <v>124.4</v>
      </c>
      <c r="O28" s="49">
        <v>568.3</v>
      </c>
      <c r="P28" s="49">
        <v>136.1</v>
      </c>
      <c r="Q28" s="49">
        <v>-1.2</v>
      </c>
      <c r="R28" s="49">
        <v>431</v>
      </c>
      <c r="S28" s="191">
        <v>378.3</v>
      </c>
      <c r="U28" s="334"/>
      <c r="V28" s="334"/>
    </row>
    <row r="29" spans="2:22" ht="18.75" customHeight="1">
      <c r="B29" s="87" t="s">
        <v>36</v>
      </c>
      <c r="C29" s="49">
        <v>278.6</v>
      </c>
      <c r="D29" s="49">
        <v>87.3</v>
      </c>
      <c r="E29" s="49">
        <v>77.5</v>
      </c>
      <c r="F29" s="49">
        <v>47.4</v>
      </c>
      <c r="G29" s="49">
        <v>19.3</v>
      </c>
      <c r="H29" s="49">
        <v>10</v>
      </c>
      <c r="I29" s="49">
        <v>0.7</v>
      </c>
      <c r="J29" s="49">
        <v>0.2</v>
      </c>
      <c r="K29" s="49">
        <v>443.6</v>
      </c>
      <c r="L29" s="49">
        <v>3.1</v>
      </c>
      <c r="M29" s="49">
        <v>446.7</v>
      </c>
      <c r="N29" s="49">
        <v>125.4</v>
      </c>
      <c r="O29" s="49">
        <v>572.1</v>
      </c>
      <c r="P29" s="49">
        <v>137.4</v>
      </c>
      <c r="Q29" s="49">
        <v>-1.2</v>
      </c>
      <c r="R29" s="49">
        <v>433.4</v>
      </c>
      <c r="S29" s="191">
        <v>380.5</v>
      </c>
      <c r="U29" s="334"/>
      <c r="V29" s="334"/>
    </row>
    <row r="30" spans="2:22" ht="15">
      <c r="B30" s="87" t="s">
        <v>37</v>
      </c>
      <c r="C30" s="49">
        <v>280.1</v>
      </c>
      <c r="D30" s="49">
        <v>87.6</v>
      </c>
      <c r="E30" s="49">
        <v>78.8</v>
      </c>
      <c r="F30" s="49">
        <v>48.2</v>
      </c>
      <c r="G30" s="49">
        <v>19.8</v>
      </c>
      <c r="H30" s="49">
        <v>10</v>
      </c>
      <c r="I30" s="49">
        <v>0.8</v>
      </c>
      <c r="J30" s="49">
        <v>0.2</v>
      </c>
      <c r="K30" s="49">
        <v>446.6</v>
      </c>
      <c r="L30" s="49">
        <v>2.8</v>
      </c>
      <c r="M30" s="49">
        <v>449.5</v>
      </c>
      <c r="N30" s="49">
        <v>126.6</v>
      </c>
      <c r="O30" s="49">
        <v>576</v>
      </c>
      <c r="P30" s="49">
        <v>139</v>
      </c>
      <c r="Q30" s="49">
        <v>-1.2</v>
      </c>
      <c r="R30" s="49">
        <v>435.8</v>
      </c>
      <c r="S30" s="191">
        <v>382.6</v>
      </c>
      <c r="U30" s="334"/>
      <c r="V30" s="334"/>
    </row>
    <row r="31" spans="2:22" ht="15">
      <c r="B31" s="87" t="s">
        <v>38</v>
      </c>
      <c r="C31" s="49">
        <v>281.5</v>
      </c>
      <c r="D31" s="49">
        <v>87.6</v>
      </c>
      <c r="E31" s="49">
        <v>80.1</v>
      </c>
      <c r="F31" s="49">
        <v>49</v>
      </c>
      <c r="G31" s="49">
        <v>20.3</v>
      </c>
      <c r="H31" s="49">
        <v>10.1</v>
      </c>
      <c r="I31" s="49">
        <v>0.8</v>
      </c>
      <c r="J31" s="49">
        <v>0.2</v>
      </c>
      <c r="K31" s="49">
        <v>449.4</v>
      </c>
      <c r="L31" s="49">
        <v>2.4</v>
      </c>
      <c r="M31" s="49">
        <v>451.8</v>
      </c>
      <c r="N31" s="49">
        <v>128</v>
      </c>
      <c r="O31" s="49">
        <v>579.7</v>
      </c>
      <c r="P31" s="49">
        <v>140.5</v>
      </c>
      <c r="Q31" s="49">
        <v>-1.2</v>
      </c>
      <c r="R31" s="49">
        <v>438</v>
      </c>
      <c r="S31" s="191">
        <v>384.5</v>
      </c>
      <c r="U31" s="334"/>
      <c r="V31" s="334"/>
    </row>
    <row r="32" spans="2:22" ht="15">
      <c r="B32" s="87" t="s">
        <v>39</v>
      </c>
      <c r="C32" s="49">
        <v>282.9</v>
      </c>
      <c r="D32" s="49">
        <v>87.4</v>
      </c>
      <c r="E32" s="49">
        <v>81.2</v>
      </c>
      <c r="F32" s="49">
        <v>49.7</v>
      </c>
      <c r="G32" s="49">
        <v>20.6</v>
      </c>
      <c r="H32" s="49">
        <v>10.1</v>
      </c>
      <c r="I32" s="49">
        <v>0.8</v>
      </c>
      <c r="J32" s="49">
        <v>0.2</v>
      </c>
      <c r="K32" s="49">
        <v>451.7</v>
      </c>
      <c r="L32" s="49">
        <v>2.4</v>
      </c>
      <c r="M32" s="49">
        <v>454.1</v>
      </c>
      <c r="N32" s="49">
        <v>129.4</v>
      </c>
      <c r="O32" s="49">
        <v>583.5</v>
      </c>
      <c r="P32" s="49">
        <v>142.1</v>
      </c>
      <c r="Q32" s="49">
        <v>-1.2</v>
      </c>
      <c r="R32" s="49">
        <v>440.1</v>
      </c>
      <c r="S32" s="191">
        <v>386.5</v>
      </c>
      <c r="U32" s="334"/>
      <c r="V32" s="334"/>
    </row>
    <row r="33" spans="2:22" ht="18.75" customHeight="1">
      <c r="B33" s="87" t="s">
        <v>40</v>
      </c>
      <c r="C33" s="49">
        <v>284.4</v>
      </c>
      <c r="D33" s="49">
        <v>87.2</v>
      </c>
      <c r="E33" s="49">
        <v>82.3</v>
      </c>
      <c r="F33" s="49">
        <v>50.4</v>
      </c>
      <c r="G33" s="49">
        <v>21</v>
      </c>
      <c r="H33" s="49">
        <v>10.1</v>
      </c>
      <c r="I33" s="49">
        <v>0.8</v>
      </c>
      <c r="J33" s="49">
        <v>0.2</v>
      </c>
      <c r="K33" s="49">
        <v>454.1</v>
      </c>
      <c r="L33" s="49">
        <v>2.4</v>
      </c>
      <c r="M33" s="49">
        <v>456.5</v>
      </c>
      <c r="N33" s="49">
        <v>130.9</v>
      </c>
      <c r="O33" s="49">
        <v>587.4</v>
      </c>
      <c r="P33" s="49">
        <v>143.7</v>
      </c>
      <c r="Q33" s="49">
        <v>-1.2</v>
      </c>
      <c r="R33" s="49">
        <v>442.4</v>
      </c>
      <c r="S33" s="191">
        <v>388.5</v>
      </c>
      <c r="U33" s="334"/>
      <c r="V33" s="334"/>
    </row>
    <row r="34" spans="2:22" ht="15">
      <c r="B34" s="87" t="s">
        <v>112</v>
      </c>
      <c r="C34" s="49">
        <v>285.9</v>
      </c>
      <c r="D34" s="49">
        <v>86.9</v>
      </c>
      <c r="E34" s="49">
        <v>83.5</v>
      </c>
      <c r="F34" s="49">
        <v>51.2</v>
      </c>
      <c r="G34" s="49">
        <v>21.3</v>
      </c>
      <c r="H34" s="49">
        <v>10.2</v>
      </c>
      <c r="I34" s="49">
        <v>0.8</v>
      </c>
      <c r="J34" s="49">
        <v>0.2</v>
      </c>
      <c r="K34" s="49">
        <v>456.5</v>
      </c>
      <c r="L34" s="49">
        <v>2.5</v>
      </c>
      <c r="M34" s="49">
        <v>459.1</v>
      </c>
      <c r="N34" s="49">
        <v>132.5</v>
      </c>
      <c r="O34" s="49">
        <v>591.6</v>
      </c>
      <c r="P34" s="49">
        <v>145.4</v>
      </c>
      <c r="Q34" s="49">
        <v>-1.2</v>
      </c>
      <c r="R34" s="49">
        <v>444.9</v>
      </c>
      <c r="S34" s="191">
        <v>390.7</v>
      </c>
      <c r="U34" s="334"/>
      <c r="V34" s="334"/>
    </row>
    <row r="35" spans="2:22" ht="15">
      <c r="B35" s="87" t="s">
        <v>113</v>
      </c>
      <c r="C35" s="49">
        <v>287.6</v>
      </c>
      <c r="D35" s="49">
        <v>86.7</v>
      </c>
      <c r="E35" s="49">
        <v>84.7</v>
      </c>
      <c r="F35" s="49">
        <v>52</v>
      </c>
      <c r="G35" s="49">
        <v>21.6</v>
      </c>
      <c r="H35" s="49">
        <v>10.2</v>
      </c>
      <c r="I35" s="49">
        <v>0.8</v>
      </c>
      <c r="J35" s="49">
        <v>0.2</v>
      </c>
      <c r="K35" s="49">
        <v>459.2</v>
      </c>
      <c r="L35" s="49">
        <v>2.7</v>
      </c>
      <c r="M35" s="49">
        <v>461.8</v>
      </c>
      <c r="N35" s="49">
        <v>134.1</v>
      </c>
      <c r="O35" s="49">
        <v>596</v>
      </c>
      <c r="P35" s="49">
        <v>147.2</v>
      </c>
      <c r="Q35" s="49">
        <v>-1.2</v>
      </c>
      <c r="R35" s="49">
        <v>447.6</v>
      </c>
      <c r="S35" s="191">
        <v>393.1</v>
      </c>
      <c r="U35" s="334"/>
      <c r="V35" s="334"/>
    </row>
    <row r="36" spans="2:22" ht="15">
      <c r="B36" s="87" t="s">
        <v>114</v>
      </c>
      <c r="C36" s="49">
        <v>289.4</v>
      </c>
      <c r="D36" s="49">
        <v>86.5</v>
      </c>
      <c r="E36" s="49">
        <v>85.8</v>
      </c>
      <c r="F36" s="49">
        <v>52.8</v>
      </c>
      <c r="G36" s="49">
        <v>21.9</v>
      </c>
      <c r="H36" s="49">
        <v>10.3</v>
      </c>
      <c r="I36" s="49">
        <v>0.8</v>
      </c>
      <c r="J36" s="49">
        <v>0.2</v>
      </c>
      <c r="K36" s="49">
        <v>461.9</v>
      </c>
      <c r="L36" s="49">
        <v>2.7</v>
      </c>
      <c r="M36" s="49">
        <v>464.6</v>
      </c>
      <c r="N36" s="49">
        <v>135.8</v>
      </c>
      <c r="O36" s="49">
        <v>600.4</v>
      </c>
      <c r="P36" s="49">
        <v>148.9</v>
      </c>
      <c r="Q36" s="49">
        <v>-1.2</v>
      </c>
      <c r="R36" s="49">
        <v>450.2</v>
      </c>
      <c r="S36" s="191">
        <v>395.5</v>
      </c>
      <c r="U36" s="334"/>
      <c r="V36" s="334"/>
    </row>
    <row r="37" spans="2:22" ht="18.75" customHeight="1">
      <c r="B37" s="148" t="s">
        <v>115</v>
      </c>
      <c r="C37" s="49">
        <v>291.2</v>
      </c>
      <c r="D37" s="49">
        <v>86.3</v>
      </c>
      <c r="E37" s="49">
        <v>87</v>
      </c>
      <c r="F37" s="49">
        <v>53.6</v>
      </c>
      <c r="G37" s="49">
        <v>22.2</v>
      </c>
      <c r="H37" s="49">
        <v>10.4</v>
      </c>
      <c r="I37" s="49">
        <v>0.8</v>
      </c>
      <c r="J37" s="49">
        <v>0.2</v>
      </c>
      <c r="K37" s="49">
        <v>464.7</v>
      </c>
      <c r="L37" s="49">
        <v>2.7</v>
      </c>
      <c r="M37" s="49">
        <v>467.4</v>
      </c>
      <c r="N37" s="49">
        <v>137.5</v>
      </c>
      <c r="O37" s="49">
        <v>604.8</v>
      </c>
      <c r="P37" s="49">
        <v>150.6</v>
      </c>
      <c r="Q37" s="49">
        <v>-1.2</v>
      </c>
      <c r="R37" s="49">
        <v>453</v>
      </c>
      <c r="S37" s="191">
        <v>397.9</v>
      </c>
      <c r="U37" s="334"/>
      <c r="V37" s="334"/>
    </row>
    <row r="38" spans="2:22" ht="15">
      <c r="B38" s="148" t="s">
        <v>161</v>
      </c>
      <c r="C38" s="49">
        <v>292.9</v>
      </c>
      <c r="D38" s="49">
        <v>86.1</v>
      </c>
      <c r="E38" s="49">
        <v>88.2</v>
      </c>
      <c r="F38" s="49">
        <v>54.5</v>
      </c>
      <c r="G38" s="49">
        <v>22.5</v>
      </c>
      <c r="H38" s="49">
        <v>10.4</v>
      </c>
      <c r="I38" s="49">
        <v>0.8</v>
      </c>
      <c r="J38" s="49">
        <v>0.2</v>
      </c>
      <c r="K38" s="49">
        <v>467.5</v>
      </c>
      <c r="L38" s="49">
        <v>2.8</v>
      </c>
      <c r="M38" s="49">
        <v>470.3</v>
      </c>
      <c r="N38" s="49">
        <v>139.1</v>
      </c>
      <c r="O38" s="49">
        <v>609.4</v>
      </c>
      <c r="P38" s="49">
        <v>152.4</v>
      </c>
      <c r="Q38" s="49">
        <v>-1.2</v>
      </c>
      <c r="R38" s="49">
        <v>455.8</v>
      </c>
      <c r="S38" s="191">
        <v>400.4</v>
      </c>
      <c r="U38" s="334"/>
      <c r="V38" s="334"/>
    </row>
    <row r="39" spans="2:22" ht="15">
      <c r="B39" s="148" t="s">
        <v>162</v>
      </c>
      <c r="C39" s="49">
        <v>294.7</v>
      </c>
      <c r="D39" s="49">
        <v>85.9</v>
      </c>
      <c r="E39" s="49">
        <v>89.4</v>
      </c>
      <c r="F39" s="49">
        <v>55.3</v>
      </c>
      <c r="G39" s="49">
        <v>22.8</v>
      </c>
      <c r="H39" s="49">
        <v>10.5</v>
      </c>
      <c r="I39" s="49">
        <v>0.9</v>
      </c>
      <c r="J39" s="49">
        <v>0.2</v>
      </c>
      <c r="K39" s="49">
        <v>470.2</v>
      </c>
      <c r="L39" s="49">
        <v>2.8</v>
      </c>
      <c r="M39" s="49">
        <v>473.1</v>
      </c>
      <c r="N39" s="49">
        <v>140.7</v>
      </c>
      <c r="O39" s="49">
        <v>613.8</v>
      </c>
      <c r="P39" s="49">
        <v>154.1</v>
      </c>
      <c r="Q39" s="49">
        <v>-1.2</v>
      </c>
      <c r="R39" s="49">
        <v>458.4</v>
      </c>
      <c r="S39" s="191">
        <v>402.7</v>
      </c>
      <c r="U39" s="334"/>
      <c r="V39" s="334"/>
    </row>
    <row r="40" spans="2:22" ht="15">
      <c r="B40" s="148" t="s">
        <v>163</v>
      </c>
      <c r="C40" s="49">
        <v>296.4</v>
      </c>
      <c r="D40" s="49">
        <v>85.9</v>
      </c>
      <c r="E40" s="49">
        <v>90.6</v>
      </c>
      <c r="F40" s="49">
        <v>56.2</v>
      </c>
      <c r="G40" s="49">
        <v>23</v>
      </c>
      <c r="H40" s="49">
        <v>10.5</v>
      </c>
      <c r="I40" s="49">
        <v>0.9</v>
      </c>
      <c r="J40" s="49">
        <v>0.2</v>
      </c>
      <c r="K40" s="49">
        <v>473</v>
      </c>
      <c r="L40" s="49">
        <v>2.8</v>
      </c>
      <c r="M40" s="49">
        <v>475.8</v>
      </c>
      <c r="N40" s="49">
        <v>142.3</v>
      </c>
      <c r="O40" s="49">
        <v>618.2</v>
      </c>
      <c r="P40" s="49">
        <v>155.9</v>
      </c>
      <c r="Q40" s="49">
        <v>-1.2</v>
      </c>
      <c r="R40" s="49">
        <v>461</v>
      </c>
      <c r="S40" s="191">
        <v>405</v>
      </c>
      <c r="U40" s="334"/>
      <c r="V40" s="334"/>
    </row>
    <row r="41" spans="2:22" ht="18.75" customHeight="1">
      <c r="B41" s="148" t="s">
        <v>164</v>
      </c>
      <c r="C41" s="49">
        <v>298.1</v>
      </c>
      <c r="D41" s="49">
        <v>85.8</v>
      </c>
      <c r="E41" s="49">
        <v>91.7</v>
      </c>
      <c r="F41" s="49">
        <v>57</v>
      </c>
      <c r="G41" s="49">
        <v>23.2</v>
      </c>
      <c r="H41" s="49">
        <v>10.5</v>
      </c>
      <c r="I41" s="49">
        <v>0.9</v>
      </c>
      <c r="J41" s="49">
        <v>0.2</v>
      </c>
      <c r="K41" s="49">
        <v>475.8</v>
      </c>
      <c r="L41" s="49">
        <v>2.7</v>
      </c>
      <c r="M41" s="49">
        <v>478.6</v>
      </c>
      <c r="N41" s="49">
        <v>144</v>
      </c>
      <c r="O41" s="49">
        <v>622.5</v>
      </c>
      <c r="P41" s="49">
        <v>157.7</v>
      </c>
      <c r="Q41" s="49">
        <v>-1.2</v>
      </c>
      <c r="R41" s="49">
        <v>463.6</v>
      </c>
      <c r="S41" s="191">
        <v>407.3</v>
      </c>
      <c r="U41" s="334"/>
      <c r="V41" s="334"/>
    </row>
    <row r="42" spans="2:22" ht="15">
      <c r="B42" s="148" t="s">
        <v>198</v>
      </c>
      <c r="C42" s="49">
        <v>299.8</v>
      </c>
      <c r="D42" s="49">
        <v>85.8</v>
      </c>
      <c r="E42" s="49">
        <v>92.8</v>
      </c>
      <c r="F42" s="49">
        <v>57.9</v>
      </c>
      <c r="G42" s="49">
        <v>23.5</v>
      </c>
      <c r="H42" s="49">
        <v>10.6</v>
      </c>
      <c r="I42" s="49">
        <v>0.9</v>
      </c>
      <c r="J42" s="49">
        <v>0.2</v>
      </c>
      <c r="K42" s="49">
        <v>478.7</v>
      </c>
      <c r="L42" s="49">
        <v>2.6</v>
      </c>
      <c r="M42" s="49">
        <v>481.3</v>
      </c>
      <c r="N42" s="49">
        <v>145.6</v>
      </c>
      <c r="O42" s="49">
        <v>627</v>
      </c>
      <c r="P42" s="49">
        <v>159.6</v>
      </c>
      <c r="Q42" s="49">
        <v>-1.2</v>
      </c>
      <c r="R42" s="49">
        <v>466.2</v>
      </c>
      <c r="S42" s="191">
        <v>409.6</v>
      </c>
      <c r="U42" s="334"/>
      <c r="V42" s="334"/>
    </row>
    <row r="43" spans="2:22" ht="15">
      <c r="B43" s="148" t="s">
        <v>199</v>
      </c>
      <c r="C43" s="49">
        <v>301.6</v>
      </c>
      <c r="D43" s="49">
        <v>85.8</v>
      </c>
      <c r="E43" s="49">
        <v>94</v>
      </c>
      <c r="F43" s="49">
        <v>58.8</v>
      </c>
      <c r="G43" s="49">
        <v>23.6</v>
      </c>
      <c r="H43" s="49">
        <v>10.6</v>
      </c>
      <c r="I43" s="49">
        <v>0.9</v>
      </c>
      <c r="J43" s="49">
        <v>0.2</v>
      </c>
      <c r="K43" s="49">
        <v>481.5</v>
      </c>
      <c r="L43" s="49">
        <v>2.7</v>
      </c>
      <c r="M43" s="49">
        <v>484.3</v>
      </c>
      <c r="N43" s="49">
        <v>147.3</v>
      </c>
      <c r="O43" s="49">
        <v>631.6</v>
      </c>
      <c r="P43" s="49">
        <v>161.4</v>
      </c>
      <c r="Q43" s="49">
        <v>-1.2</v>
      </c>
      <c r="R43" s="49">
        <v>468.9</v>
      </c>
      <c r="S43" s="191">
        <v>412</v>
      </c>
      <c r="U43" s="334"/>
      <c r="V43" s="334"/>
    </row>
    <row r="44" spans="2:22" ht="15">
      <c r="B44" s="148" t="s">
        <v>200</v>
      </c>
      <c r="C44" s="49">
        <v>303.3</v>
      </c>
      <c r="D44" s="49">
        <v>85.8</v>
      </c>
      <c r="E44" s="49">
        <v>95</v>
      </c>
      <c r="F44" s="49">
        <v>59.7</v>
      </c>
      <c r="G44" s="49">
        <v>23.7</v>
      </c>
      <c r="H44" s="49">
        <v>10.7</v>
      </c>
      <c r="I44" s="49">
        <v>0.9</v>
      </c>
      <c r="J44" s="49">
        <v>0.2</v>
      </c>
      <c r="K44" s="49">
        <v>484.3</v>
      </c>
      <c r="L44" s="49">
        <v>2.9</v>
      </c>
      <c r="M44" s="49">
        <v>487.2</v>
      </c>
      <c r="N44" s="49">
        <v>149</v>
      </c>
      <c r="O44" s="49">
        <v>636.2</v>
      </c>
      <c r="P44" s="49">
        <v>163.3</v>
      </c>
      <c r="Q44" s="49">
        <v>-1.2</v>
      </c>
      <c r="R44" s="49">
        <v>471.6</v>
      </c>
      <c r="S44" s="191">
        <v>414.5</v>
      </c>
      <c r="U44" s="334"/>
      <c r="V44" s="334"/>
    </row>
    <row r="45" spans="2:22" ht="18.75" customHeight="1">
      <c r="B45" s="148" t="s">
        <v>201</v>
      </c>
      <c r="C45" s="49">
        <v>305.1</v>
      </c>
      <c r="D45" s="49">
        <v>85.8</v>
      </c>
      <c r="E45" s="49">
        <v>96.1</v>
      </c>
      <c r="F45" s="49">
        <v>60.7</v>
      </c>
      <c r="G45" s="49">
        <v>23.9</v>
      </c>
      <c r="H45" s="49">
        <v>10.7</v>
      </c>
      <c r="I45" s="49">
        <v>0.9</v>
      </c>
      <c r="J45" s="49">
        <v>0.2</v>
      </c>
      <c r="K45" s="49">
        <v>487.2</v>
      </c>
      <c r="L45" s="49">
        <v>3</v>
      </c>
      <c r="M45" s="49">
        <v>490.2</v>
      </c>
      <c r="N45" s="49">
        <v>150.5</v>
      </c>
      <c r="O45" s="49">
        <v>640.7</v>
      </c>
      <c r="P45" s="49">
        <v>165</v>
      </c>
      <c r="Q45" s="49">
        <v>-1.2</v>
      </c>
      <c r="R45" s="49">
        <v>474.4</v>
      </c>
      <c r="S45" s="191">
        <v>417.1</v>
      </c>
      <c r="U45" s="334"/>
      <c r="V45" s="334"/>
    </row>
    <row r="46" spans="2:22" ht="18.75" customHeight="1">
      <c r="B46" s="148" t="s">
        <v>286</v>
      </c>
      <c r="C46" s="49">
        <v>306.9</v>
      </c>
      <c r="D46" s="49">
        <v>85.8</v>
      </c>
      <c r="E46" s="49">
        <v>97.3</v>
      </c>
      <c r="F46" s="49">
        <v>61.6</v>
      </c>
      <c r="G46" s="49">
        <v>24</v>
      </c>
      <c r="H46" s="49">
        <v>10.8</v>
      </c>
      <c r="I46" s="49">
        <v>0.9</v>
      </c>
      <c r="J46" s="49">
        <v>0.2</v>
      </c>
      <c r="K46" s="49">
        <v>490.2</v>
      </c>
      <c r="L46" s="49">
        <v>2.9</v>
      </c>
      <c r="M46" s="49">
        <v>493.1</v>
      </c>
      <c r="N46" s="49">
        <v>152.1</v>
      </c>
      <c r="O46" s="49">
        <v>645.2</v>
      </c>
      <c r="P46" s="49">
        <v>166.8</v>
      </c>
      <c r="Q46" s="49">
        <v>-1.2</v>
      </c>
      <c r="R46" s="49">
        <v>477.1</v>
      </c>
      <c r="S46" s="191">
        <v>419.6</v>
      </c>
      <c r="U46" s="334"/>
      <c r="V46" s="334"/>
    </row>
    <row r="47" spans="2:22" ht="18.75" customHeight="1">
      <c r="B47" s="148" t="s">
        <v>287</v>
      </c>
      <c r="C47" s="49">
        <v>308.7</v>
      </c>
      <c r="D47" s="49">
        <v>85.8</v>
      </c>
      <c r="E47" s="49">
        <v>98.5</v>
      </c>
      <c r="F47" s="49">
        <v>62.5</v>
      </c>
      <c r="G47" s="49">
        <v>24.1</v>
      </c>
      <c r="H47" s="49">
        <v>10.9</v>
      </c>
      <c r="I47" s="49">
        <v>0.9</v>
      </c>
      <c r="J47" s="49">
        <v>0.2</v>
      </c>
      <c r="K47" s="49">
        <v>493.2</v>
      </c>
      <c r="L47" s="49">
        <v>2.9</v>
      </c>
      <c r="M47" s="49">
        <v>496.1</v>
      </c>
      <c r="N47" s="49">
        <v>153.7</v>
      </c>
      <c r="O47" s="49">
        <v>649.8</v>
      </c>
      <c r="P47" s="49">
        <v>168.6</v>
      </c>
      <c r="Q47" s="49">
        <v>-1.2</v>
      </c>
      <c r="R47" s="49">
        <v>479.9</v>
      </c>
      <c r="S47" s="191">
        <v>422.1</v>
      </c>
      <c r="U47" s="334"/>
      <c r="V47" s="334"/>
    </row>
    <row r="48" spans="2:22" ht="18.75" customHeight="1">
      <c r="B48" s="148" t="s">
        <v>288</v>
      </c>
      <c r="C48" s="49">
        <v>310.5</v>
      </c>
      <c r="D48" s="49">
        <v>85.9</v>
      </c>
      <c r="E48" s="49">
        <v>99.5</v>
      </c>
      <c r="F48" s="49">
        <v>63.4</v>
      </c>
      <c r="G48" s="49">
        <v>24.3</v>
      </c>
      <c r="H48" s="49">
        <v>11</v>
      </c>
      <c r="I48" s="49">
        <v>0.9</v>
      </c>
      <c r="J48" s="49">
        <v>0.2</v>
      </c>
      <c r="K48" s="49">
        <v>496.1</v>
      </c>
      <c r="L48" s="49">
        <v>2.9</v>
      </c>
      <c r="M48" s="49">
        <v>499</v>
      </c>
      <c r="N48" s="49">
        <v>155.3</v>
      </c>
      <c r="O48" s="49">
        <v>654.3</v>
      </c>
      <c r="P48" s="49">
        <v>170.5</v>
      </c>
      <c r="Q48" s="49">
        <v>-1.2</v>
      </c>
      <c r="R48" s="49">
        <v>482.6</v>
      </c>
      <c r="S48" s="191">
        <v>424.6</v>
      </c>
      <c r="U48" s="334"/>
      <c r="V48" s="334"/>
    </row>
    <row r="49" spans="2:22" ht="18.75" customHeight="1">
      <c r="B49" s="175" t="s">
        <v>289</v>
      </c>
      <c r="C49" s="172">
        <v>312.2</v>
      </c>
      <c r="D49" s="172">
        <v>85.9</v>
      </c>
      <c r="E49" s="172">
        <v>100.6</v>
      </c>
      <c r="F49" s="172">
        <v>64.2</v>
      </c>
      <c r="G49" s="172">
        <v>24.4</v>
      </c>
      <c r="H49" s="172">
        <v>11.1</v>
      </c>
      <c r="I49" s="172">
        <v>0.9</v>
      </c>
      <c r="J49" s="172">
        <v>0.4</v>
      </c>
      <c r="K49" s="172">
        <v>499.1</v>
      </c>
      <c r="L49" s="172">
        <v>2.9</v>
      </c>
      <c r="M49" s="172">
        <v>502</v>
      </c>
      <c r="N49" s="172">
        <v>157</v>
      </c>
      <c r="O49" s="172">
        <v>659</v>
      </c>
      <c r="P49" s="172">
        <v>172.4</v>
      </c>
      <c r="Q49" s="172">
        <v>-1.2</v>
      </c>
      <c r="R49" s="172">
        <v>485.3</v>
      </c>
      <c r="S49" s="214">
        <v>427.1</v>
      </c>
      <c r="U49" s="334"/>
      <c r="V49" s="334"/>
    </row>
    <row r="50" spans="1:22" ht="15.75" customHeight="1">
      <c r="A50" s="385"/>
      <c r="B50" s="248">
        <v>2009</v>
      </c>
      <c r="C50" s="49">
        <v>1034.6</v>
      </c>
      <c r="D50" s="49">
        <v>337.1</v>
      </c>
      <c r="E50" s="49">
        <v>240.6</v>
      </c>
      <c r="F50" s="49">
        <v>138.7</v>
      </c>
      <c r="G50" s="49">
        <v>52.3</v>
      </c>
      <c r="H50" s="49">
        <v>45.6</v>
      </c>
      <c r="I50" s="49">
        <v>3.9</v>
      </c>
      <c r="J50" s="49">
        <v>1.7</v>
      </c>
      <c r="K50" s="49">
        <v>1614</v>
      </c>
      <c r="L50" s="49">
        <v>-17.6</v>
      </c>
      <c r="M50" s="49">
        <v>1596.3</v>
      </c>
      <c r="N50" s="49">
        <v>445.1</v>
      </c>
      <c r="O50" s="49">
        <v>2039.4</v>
      </c>
      <c r="P50" s="49">
        <v>476.6</v>
      </c>
      <c r="Q50" s="49">
        <v>0</v>
      </c>
      <c r="R50" s="49">
        <v>1561.6</v>
      </c>
      <c r="S50" s="191">
        <v>1352.9</v>
      </c>
      <c r="U50" s="334"/>
      <c r="V50" s="334"/>
    </row>
    <row r="51" spans="1:22" ht="15">
      <c r="A51" s="385"/>
      <c r="B51" s="248">
        <v>2010</v>
      </c>
      <c r="C51" s="49">
        <v>1038.3</v>
      </c>
      <c r="D51" s="49">
        <v>337.2</v>
      </c>
      <c r="E51" s="49">
        <v>254.9</v>
      </c>
      <c r="F51" s="49">
        <v>143.7</v>
      </c>
      <c r="G51" s="49">
        <v>60.5</v>
      </c>
      <c r="H51" s="49">
        <v>46.9</v>
      </c>
      <c r="I51" s="49">
        <v>3.7</v>
      </c>
      <c r="J51" s="49">
        <v>0.2</v>
      </c>
      <c r="K51" s="49">
        <v>1630.6</v>
      </c>
      <c r="L51" s="49">
        <v>5.5</v>
      </c>
      <c r="M51" s="49">
        <v>1636.1</v>
      </c>
      <c r="N51" s="49">
        <v>472.8</v>
      </c>
      <c r="O51" s="49">
        <v>2109.6</v>
      </c>
      <c r="P51" s="49">
        <v>518.2</v>
      </c>
      <c r="Q51" s="49">
        <v>0</v>
      </c>
      <c r="R51" s="49">
        <v>1591.5</v>
      </c>
      <c r="S51" s="191">
        <v>1384.1</v>
      </c>
      <c r="U51" s="334"/>
      <c r="V51" s="334"/>
    </row>
    <row r="52" spans="1:22" ht="15">
      <c r="A52" s="385"/>
      <c r="B52" s="248">
        <v>2011</v>
      </c>
      <c r="C52" s="49">
        <v>1039.1</v>
      </c>
      <c r="D52" s="49">
        <v>337.3</v>
      </c>
      <c r="E52" s="49">
        <v>260.8</v>
      </c>
      <c r="F52" s="49">
        <v>152.3</v>
      </c>
      <c r="G52" s="49">
        <v>62.2</v>
      </c>
      <c r="H52" s="49">
        <v>43.3</v>
      </c>
      <c r="I52" s="49">
        <v>3</v>
      </c>
      <c r="J52" s="49">
        <v>1.6</v>
      </c>
      <c r="K52" s="49">
        <v>1638.8</v>
      </c>
      <c r="L52" s="49">
        <v>2.8</v>
      </c>
      <c r="M52" s="49">
        <v>1641.5</v>
      </c>
      <c r="N52" s="49">
        <v>499.5</v>
      </c>
      <c r="O52" s="49">
        <v>2141</v>
      </c>
      <c r="P52" s="49">
        <v>523.3</v>
      </c>
      <c r="Q52" s="49">
        <v>0</v>
      </c>
      <c r="R52" s="49">
        <v>1617.7</v>
      </c>
      <c r="S52" s="191">
        <v>1414.5</v>
      </c>
      <c r="U52" s="334"/>
      <c r="V52" s="334"/>
    </row>
    <row r="53" spans="1:22" ht="15">
      <c r="A53" s="385"/>
      <c r="B53" s="248">
        <v>2012</v>
      </c>
      <c r="C53" s="49">
        <v>1050.8</v>
      </c>
      <c r="D53" s="49">
        <v>345.2</v>
      </c>
      <c r="E53" s="49">
        <v>262.7</v>
      </c>
      <c r="F53" s="49">
        <v>158.7</v>
      </c>
      <c r="G53" s="49">
        <v>60.2</v>
      </c>
      <c r="H53" s="49">
        <v>41.1</v>
      </c>
      <c r="I53" s="49">
        <v>2.6</v>
      </c>
      <c r="J53" s="49">
        <v>2.9</v>
      </c>
      <c r="K53" s="49">
        <v>1661.5</v>
      </c>
      <c r="L53" s="49">
        <v>3.6</v>
      </c>
      <c r="M53" s="49">
        <v>1665.1</v>
      </c>
      <c r="N53" s="49">
        <v>502.8</v>
      </c>
      <c r="O53" s="49">
        <v>2167.9</v>
      </c>
      <c r="P53" s="49">
        <v>539.6</v>
      </c>
      <c r="Q53" s="49">
        <v>0</v>
      </c>
      <c r="R53" s="49">
        <v>1628.3</v>
      </c>
      <c r="S53" s="191">
        <v>1428.4</v>
      </c>
      <c r="U53" s="334"/>
      <c r="V53" s="334"/>
    </row>
    <row r="54" spans="1:22" ht="15">
      <c r="A54" s="385"/>
      <c r="B54" s="248">
        <v>2013</v>
      </c>
      <c r="C54" s="49">
        <v>1067.9</v>
      </c>
      <c r="D54" s="49">
        <v>347.7</v>
      </c>
      <c r="E54" s="49">
        <v>271</v>
      </c>
      <c r="F54" s="49">
        <v>166.4</v>
      </c>
      <c r="G54" s="49">
        <v>63.9</v>
      </c>
      <c r="H54" s="49">
        <v>38.1</v>
      </c>
      <c r="I54" s="49">
        <v>2.7</v>
      </c>
      <c r="J54" s="49">
        <v>1.6</v>
      </c>
      <c r="K54" s="49">
        <v>1688.3</v>
      </c>
      <c r="L54" s="49">
        <v>9</v>
      </c>
      <c r="M54" s="49">
        <v>1697.3</v>
      </c>
      <c r="N54" s="49">
        <v>505.5</v>
      </c>
      <c r="O54" s="49">
        <v>2202.8</v>
      </c>
      <c r="P54" s="49">
        <v>542.5</v>
      </c>
      <c r="Q54" s="49">
        <v>-3.8</v>
      </c>
      <c r="R54" s="49">
        <v>1656.5</v>
      </c>
      <c r="S54" s="191">
        <v>1453.5</v>
      </c>
      <c r="U54" s="334"/>
      <c r="V54" s="334"/>
    </row>
    <row r="55" spans="1:22" ht="15">
      <c r="A55" s="266"/>
      <c r="B55" s="248">
        <v>2014</v>
      </c>
      <c r="C55" s="49">
        <v>1092.5</v>
      </c>
      <c r="D55" s="49">
        <v>351.4</v>
      </c>
      <c r="E55" s="49">
        <v>293.1</v>
      </c>
      <c r="F55" s="49">
        <v>179.2</v>
      </c>
      <c r="G55" s="49">
        <v>72.2</v>
      </c>
      <c r="H55" s="49">
        <v>38.9</v>
      </c>
      <c r="I55" s="49">
        <v>2.8</v>
      </c>
      <c r="J55" s="49">
        <v>0.8</v>
      </c>
      <c r="K55" s="49">
        <v>1737.8</v>
      </c>
      <c r="L55" s="49">
        <v>13.8</v>
      </c>
      <c r="M55" s="49">
        <v>1751.6</v>
      </c>
      <c r="N55" s="49">
        <v>497.5</v>
      </c>
      <c r="O55" s="49">
        <v>2249.1</v>
      </c>
      <c r="P55" s="49">
        <v>538</v>
      </c>
      <c r="Q55" s="49">
        <v>-4.8</v>
      </c>
      <c r="R55" s="49">
        <v>1706.3</v>
      </c>
      <c r="S55" s="191">
        <v>1497.3</v>
      </c>
      <c r="U55" s="334"/>
      <c r="V55" s="334"/>
    </row>
    <row r="56" spans="1:22" ht="15">
      <c r="A56" s="266"/>
      <c r="B56" s="248">
        <v>2015</v>
      </c>
      <c r="C56" s="49">
        <v>1123.1</v>
      </c>
      <c r="D56" s="49">
        <v>349.9</v>
      </c>
      <c r="E56" s="49">
        <v>317.6</v>
      </c>
      <c r="F56" s="49">
        <v>194.3</v>
      </c>
      <c r="G56" s="49">
        <v>80.1</v>
      </c>
      <c r="H56" s="49">
        <v>40.2</v>
      </c>
      <c r="I56" s="49">
        <v>3</v>
      </c>
      <c r="J56" s="49">
        <v>0.7</v>
      </c>
      <c r="K56" s="49">
        <v>1791.3</v>
      </c>
      <c r="L56" s="49">
        <v>10.7</v>
      </c>
      <c r="M56" s="49">
        <v>1802</v>
      </c>
      <c r="N56" s="49">
        <v>509.4</v>
      </c>
      <c r="O56" s="49">
        <v>2311.4</v>
      </c>
      <c r="P56" s="49">
        <v>559.1</v>
      </c>
      <c r="Q56" s="49">
        <v>-5</v>
      </c>
      <c r="R56" s="49">
        <v>1747.3</v>
      </c>
      <c r="S56" s="191">
        <v>1534</v>
      </c>
      <c r="U56" s="334"/>
      <c r="V56" s="334"/>
    </row>
    <row r="57" spans="1:22" ht="15">
      <c r="A57" s="266"/>
      <c r="B57" s="248">
        <v>2016</v>
      </c>
      <c r="C57" s="49">
        <v>1147.3</v>
      </c>
      <c r="D57" s="49">
        <v>347.3</v>
      </c>
      <c r="E57" s="49">
        <v>336.3</v>
      </c>
      <c r="F57" s="49">
        <v>206.5</v>
      </c>
      <c r="G57" s="49">
        <v>85.7</v>
      </c>
      <c r="H57" s="49">
        <v>40.8</v>
      </c>
      <c r="I57" s="49">
        <v>3.2</v>
      </c>
      <c r="J57" s="49">
        <v>0.7</v>
      </c>
      <c r="K57" s="49">
        <v>1831.6</v>
      </c>
      <c r="L57" s="49">
        <v>10.3</v>
      </c>
      <c r="M57" s="49">
        <v>1841.9</v>
      </c>
      <c r="N57" s="49">
        <v>533.4</v>
      </c>
      <c r="O57" s="49">
        <v>2375.3</v>
      </c>
      <c r="P57" s="49">
        <v>585.2</v>
      </c>
      <c r="Q57" s="49">
        <v>-5</v>
      </c>
      <c r="R57" s="49">
        <v>1785.1</v>
      </c>
      <c r="S57" s="191">
        <v>1567.7</v>
      </c>
      <c r="U57" s="334"/>
      <c r="V57" s="334"/>
    </row>
    <row r="58" spans="2:22" ht="15">
      <c r="B58" s="248">
        <v>2017</v>
      </c>
      <c r="C58" s="49">
        <v>1175.2</v>
      </c>
      <c r="D58" s="49">
        <v>344.2</v>
      </c>
      <c r="E58" s="49">
        <v>355.2</v>
      </c>
      <c r="F58" s="49">
        <v>219.6</v>
      </c>
      <c r="G58" s="49">
        <v>90.5</v>
      </c>
      <c r="H58" s="49">
        <v>41.7</v>
      </c>
      <c r="I58" s="49">
        <v>3.4</v>
      </c>
      <c r="J58" s="49">
        <v>0.7</v>
      </c>
      <c r="K58" s="49">
        <v>1875.4</v>
      </c>
      <c r="L58" s="49">
        <v>11.1</v>
      </c>
      <c r="M58" s="49">
        <v>1886.5</v>
      </c>
      <c r="N58" s="49">
        <v>559.6</v>
      </c>
      <c r="O58" s="49">
        <v>2446.1</v>
      </c>
      <c r="P58" s="49">
        <v>613</v>
      </c>
      <c r="Q58" s="49">
        <v>-5</v>
      </c>
      <c r="R58" s="49">
        <v>1828.1</v>
      </c>
      <c r="S58" s="191">
        <v>1606</v>
      </c>
      <c r="U58" s="334"/>
      <c r="V58" s="334"/>
    </row>
    <row r="59" spans="2:22" ht="15">
      <c r="B59" s="248">
        <v>2018</v>
      </c>
      <c r="C59" s="49">
        <v>1202.8</v>
      </c>
      <c r="D59" s="49">
        <v>343.3</v>
      </c>
      <c r="E59" s="49">
        <v>373.6</v>
      </c>
      <c r="F59" s="49">
        <v>233.5</v>
      </c>
      <c r="G59" s="49">
        <v>94.1</v>
      </c>
      <c r="H59" s="49">
        <v>42.4</v>
      </c>
      <c r="I59" s="49">
        <v>3.6</v>
      </c>
      <c r="J59" s="49">
        <v>0.7</v>
      </c>
      <c r="K59" s="49">
        <v>1920.4</v>
      </c>
      <c r="L59" s="49">
        <v>11</v>
      </c>
      <c r="M59" s="49">
        <v>1931.3</v>
      </c>
      <c r="N59" s="49">
        <v>585.9</v>
      </c>
      <c r="O59" s="49">
        <v>2517.3</v>
      </c>
      <c r="P59" s="49">
        <v>642</v>
      </c>
      <c r="Q59" s="49">
        <v>-5</v>
      </c>
      <c r="R59" s="49">
        <v>1870.3</v>
      </c>
      <c r="S59" s="191">
        <v>1643.5</v>
      </c>
      <c r="U59" s="334"/>
      <c r="V59" s="334"/>
    </row>
    <row r="60" spans="2:22" ht="15">
      <c r="B60" s="249">
        <v>2019</v>
      </c>
      <c r="C60" s="192">
        <v>1231.2</v>
      </c>
      <c r="D60" s="192">
        <v>343.3</v>
      </c>
      <c r="E60" s="192">
        <v>391.5</v>
      </c>
      <c r="F60" s="192">
        <v>248.2</v>
      </c>
      <c r="G60" s="192">
        <v>96.3</v>
      </c>
      <c r="H60" s="192">
        <v>43.4</v>
      </c>
      <c r="I60" s="192">
        <v>3.6</v>
      </c>
      <c r="J60" s="192">
        <v>0.7</v>
      </c>
      <c r="K60" s="192">
        <v>1966.7</v>
      </c>
      <c r="L60" s="192">
        <v>11.7</v>
      </c>
      <c r="M60" s="192">
        <v>1978.5</v>
      </c>
      <c r="N60" s="192">
        <v>611.5</v>
      </c>
      <c r="O60" s="192">
        <v>2590</v>
      </c>
      <c r="P60" s="192">
        <v>671</v>
      </c>
      <c r="Q60" s="192">
        <v>-5</v>
      </c>
      <c r="R60" s="192">
        <v>1914</v>
      </c>
      <c r="S60" s="286">
        <v>1683.4</v>
      </c>
      <c r="U60" s="334"/>
      <c r="V60" s="334"/>
    </row>
    <row r="61" spans="2:22" ht="15">
      <c r="B61" s="148" t="s">
        <v>209</v>
      </c>
      <c r="C61" s="49">
        <v>1032.6</v>
      </c>
      <c r="D61" s="49">
        <v>336.9</v>
      </c>
      <c r="E61" s="49">
        <v>240.4</v>
      </c>
      <c r="F61" s="49">
        <v>137.7</v>
      </c>
      <c r="G61" s="49">
        <v>52.6</v>
      </c>
      <c r="H61" s="49">
        <v>45.9</v>
      </c>
      <c r="I61" s="49">
        <v>3.9</v>
      </c>
      <c r="J61" s="49">
        <v>2.4</v>
      </c>
      <c r="K61" s="49">
        <v>1612.4</v>
      </c>
      <c r="L61" s="49">
        <v>-2.6</v>
      </c>
      <c r="M61" s="49">
        <v>1609.7</v>
      </c>
      <c r="N61" s="49">
        <v>448.3</v>
      </c>
      <c r="O61" s="49">
        <v>2049.4</v>
      </c>
      <c r="P61" s="49">
        <v>483.6</v>
      </c>
      <c r="Q61" s="49">
        <v>0</v>
      </c>
      <c r="R61" s="49">
        <v>1564.9</v>
      </c>
      <c r="S61" s="191">
        <v>1356.2</v>
      </c>
      <c r="U61" s="334"/>
      <c r="V61" s="334"/>
    </row>
    <row r="62" spans="2:22" ht="15">
      <c r="B62" s="148" t="s">
        <v>210</v>
      </c>
      <c r="C62" s="49">
        <v>1039.4</v>
      </c>
      <c r="D62" s="49">
        <v>337.8</v>
      </c>
      <c r="E62" s="49">
        <v>258.3</v>
      </c>
      <c r="F62" s="49">
        <v>145.4</v>
      </c>
      <c r="G62" s="49">
        <v>62.2</v>
      </c>
      <c r="H62" s="49">
        <v>47</v>
      </c>
      <c r="I62" s="49">
        <v>3.6</v>
      </c>
      <c r="J62" s="49">
        <v>1.6</v>
      </c>
      <c r="K62" s="49">
        <v>1637.2</v>
      </c>
      <c r="L62" s="49">
        <v>2.4</v>
      </c>
      <c r="M62" s="49">
        <v>1639.6</v>
      </c>
      <c r="N62" s="49">
        <v>484</v>
      </c>
      <c r="O62" s="49">
        <v>2124.4</v>
      </c>
      <c r="P62" s="49">
        <v>524.5</v>
      </c>
      <c r="Q62" s="49">
        <v>0</v>
      </c>
      <c r="R62" s="49">
        <v>1600.2</v>
      </c>
      <c r="S62" s="191">
        <v>1393.4</v>
      </c>
      <c r="U62" s="334"/>
      <c r="V62" s="334"/>
    </row>
    <row r="63" spans="2:22" ht="15">
      <c r="B63" s="148" t="s">
        <v>211</v>
      </c>
      <c r="C63" s="49">
        <v>1041.7</v>
      </c>
      <c r="D63" s="49">
        <v>340.6</v>
      </c>
      <c r="E63" s="49">
        <v>262.6</v>
      </c>
      <c r="F63" s="49">
        <v>154.6</v>
      </c>
      <c r="G63" s="49">
        <v>62.5</v>
      </c>
      <c r="H63" s="49">
        <v>42.5</v>
      </c>
      <c r="I63" s="49">
        <v>2.8</v>
      </c>
      <c r="J63" s="49">
        <v>0.4</v>
      </c>
      <c r="K63" s="49">
        <v>1645.3</v>
      </c>
      <c r="L63" s="49">
        <v>1.9</v>
      </c>
      <c r="M63" s="49">
        <v>1647.2</v>
      </c>
      <c r="N63" s="49">
        <v>500.1</v>
      </c>
      <c r="O63" s="49">
        <v>2147.9</v>
      </c>
      <c r="P63" s="49">
        <v>526.2</v>
      </c>
      <c r="Q63" s="49">
        <v>0</v>
      </c>
      <c r="R63" s="49">
        <v>1621.6</v>
      </c>
      <c r="S63" s="191">
        <v>1419.9</v>
      </c>
      <c r="U63" s="334"/>
      <c r="V63" s="334"/>
    </row>
    <row r="64" spans="2:22" ht="15">
      <c r="B64" s="148" t="s">
        <v>212</v>
      </c>
      <c r="C64" s="49">
        <v>1054.7</v>
      </c>
      <c r="D64" s="49">
        <v>343.4</v>
      </c>
      <c r="E64" s="49">
        <v>262.3</v>
      </c>
      <c r="F64" s="49">
        <v>160.3</v>
      </c>
      <c r="G64" s="49">
        <v>59.7</v>
      </c>
      <c r="H64" s="49">
        <v>39.6</v>
      </c>
      <c r="I64" s="49">
        <v>2.6</v>
      </c>
      <c r="J64" s="49">
        <v>2.5</v>
      </c>
      <c r="K64" s="49">
        <v>1662.9</v>
      </c>
      <c r="L64" s="49">
        <v>5.8</v>
      </c>
      <c r="M64" s="49">
        <v>1668.7</v>
      </c>
      <c r="N64" s="49">
        <v>501</v>
      </c>
      <c r="O64" s="49">
        <v>2169.7</v>
      </c>
      <c r="P64" s="49">
        <v>537.3</v>
      </c>
      <c r="Q64" s="49">
        <v>-0.6</v>
      </c>
      <c r="R64" s="49">
        <v>1631.8</v>
      </c>
      <c r="S64" s="191">
        <v>1431.5</v>
      </c>
      <c r="U64" s="334"/>
      <c r="V64" s="334"/>
    </row>
    <row r="65" spans="2:22" ht="15">
      <c r="B65" s="148" t="s">
        <v>213</v>
      </c>
      <c r="C65" s="49">
        <v>1072.5</v>
      </c>
      <c r="D65" s="49">
        <v>349</v>
      </c>
      <c r="E65" s="49">
        <v>276.5</v>
      </c>
      <c r="F65" s="49">
        <v>169.1</v>
      </c>
      <c r="G65" s="49">
        <v>65.9</v>
      </c>
      <c r="H65" s="49">
        <v>38.7</v>
      </c>
      <c r="I65" s="49">
        <v>2.7</v>
      </c>
      <c r="J65" s="49">
        <v>1.2</v>
      </c>
      <c r="K65" s="49">
        <v>1699.2</v>
      </c>
      <c r="L65" s="49">
        <v>11.4</v>
      </c>
      <c r="M65" s="49">
        <v>1710.6</v>
      </c>
      <c r="N65" s="49">
        <v>506.5</v>
      </c>
      <c r="O65" s="49">
        <v>2217.1</v>
      </c>
      <c r="P65" s="49">
        <v>544.5</v>
      </c>
      <c r="Q65" s="49">
        <v>-4.2</v>
      </c>
      <c r="R65" s="49">
        <v>1668.4</v>
      </c>
      <c r="S65" s="191">
        <v>1463.8</v>
      </c>
      <c r="U65" s="334"/>
      <c r="V65" s="334"/>
    </row>
    <row r="66" spans="2:22" ht="15">
      <c r="B66" s="148" t="s">
        <v>214</v>
      </c>
      <c r="C66" s="49">
        <v>1101</v>
      </c>
      <c r="D66" s="49">
        <v>351.6</v>
      </c>
      <c r="E66" s="49">
        <v>298.9</v>
      </c>
      <c r="F66" s="49">
        <v>183.1</v>
      </c>
      <c r="G66" s="49">
        <v>74.3</v>
      </c>
      <c r="H66" s="49">
        <v>38.7</v>
      </c>
      <c r="I66" s="49">
        <v>2.8</v>
      </c>
      <c r="J66" s="49">
        <v>0.8</v>
      </c>
      <c r="K66" s="49">
        <v>1752.3</v>
      </c>
      <c r="L66" s="49">
        <v>14.6</v>
      </c>
      <c r="M66" s="49">
        <v>1766.9</v>
      </c>
      <c r="N66" s="49">
        <v>498</v>
      </c>
      <c r="O66" s="49">
        <v>2264.9</v>
      </c>
      <c r="P66" s="49">
        <v>541.8</v>
      </c>
      <c r="Q66" s="49">
        <v>-4.9</v>
      </c>
      <c r="R66" s="49">
        <v>1718.2</v>
      </c>
      <c r="S66" s="191">
        <v>1508</v>
      </c>
      <c r="U66" s="334"/>
      <c r="V66" s="334"/>
    </row>
    <row r="67" spans="2:22" ht="15">
      <c r="B67" s="148" t="s">
        <v>215</v>
      </c>
      <c r="C67" s="49">
        <v>1128.8</v>
      </c>
      <c r="D67" s="49">
        <v>349.8</v>
      </c>
      <c r="E67" s="49">
        <v>322.4</v>
      </c>
      <c r="F67" s="49">
        <v>197.3</v>
      </c>
      <c r="G67" s="49">
        <v>81.7</v>
      </c>
      <c r="H67" s="49">
        <v>40.3</v>
      </c>
      <c r="I67" s="49">
        <v>3.1</v>
      </c>
      <c r="J67" s="49">
        <v>0.7</v>
      </c>
      <c r="K67" s="49">
        <v>1801.8</v>
      </c>
      <c r="L67" s="49">
        <v>10</v>
      </c>
      <c r="M67" s="49">
        <v>1811.8</v>
      </c>
      <c r="N67" s="49">
        <v>514.9</v>
      </c>
      <c r="O67" s="49">
        <v>2326.7</v>
      </c>
      <c r="P67" s="49">
        <v>565.4</v>
      </c>
      <c r="Q67" s="49">
        <v>-5</v>
      </c>
      <c r="R67" s="49">
        <v>1756.3</v>
      </c>
      <c r="S67" s="191">
        <v>1542.1</v>
      </c>
      <c r="U67" s="334"/>
      <c r="V67" s="334"/>
    </row>
    <row r="68" spans="2:22" ht="15">
      <c r="B68" s="148" t="s">
        <v>216</v>
      </c>
      <c r="C68" s="49">
        <v>1154.1</v>
      </c>
      <c r="D68" s="49">
        <v>346.4</v>
      </c>
      <c r="E68" s="49">
        <v>341</v>
      </c>
      <c r="F68" s="49">
        <v>209.7</v>
      </c>
      <c r="G68" s="49">
        <v>86.9</v>
      </c>
      <c r="H68" s="49">
        <v>41.1</v>
      </c>
      <c r="I68" s="49">
        <v>3.3</v>
      </c>
      <c r="J68" s="49">
        <v>0.7</v>
      </c>
      <c r="K68" s="49">
        <v>1842.3</v>
      </c>
      <c r="L68" s="49">
        <v>10.6</v>
      </c>
      <c r="M68" s="49">
        <v>1852.8</v>
      </c>
      <c r="N68" s="49">
        <v>539.9</v>
      </c>
      <c r="O68" s="49">
        <v>2392.7</v>
      </c>
      <c r="P68" s="49">
        <v>592.1</v>
      </c>
      <c r="Q68" s="49">
        <v>-5</v>
      </c>
      <c r="R68" s="49">
        <v>1795.7</v>
      </c>
      <c r="S68" s="191">
        <v>1577.1</v>
      </c>
      <c r="U68" s="334"/>
      <c r="V68" s="334"/>
    </row>
    <row r="69" spans="2:22" ht="15">
      <c r="B69" s="148" t="s">
        <v>217</v>
      </c>
      <c r="C69" s="49">
        <v>1182.2</v>
      </c>
      <c r="D69" s="49">
        <v>343.7</v>
      </c>
      <c r="E69" s="49">
        <v>359.9</v>
      </c>
      <c r="F69" s="49">
        <v>223</v>
      </c>
      <c r="G69" s="49">
        <v>91.5</v>
      </c>
      <c r="H69" s="49">
        <v>41.9</v>
      </c>
      <c r="I69" s="49">
        <v>3.4</v>
      </c>
      <c r="J69" s="49">
        <v>0.7</v>
      </c>
      <c r="K69" s="49">
        <v>1886.5</v>
      </c>
      <c r="L69" s="49">
        <v>11.2</v>
      </c>
      <c r="M69" s="49">
        <v>1897.7</v>
      </c>
      <c r="N69" s="49">
        <v>566.1</v>
      </c>
      <c r="O69" s="49">
        <v>2463.8</v>
      </c>
      <c r="P69" s="49">
        <v>620.1</v>
      </c>
      <c r="Q69" s="49">
        <v>-5</v>
      </c>
      <c r="R69" s="49">
        <v>1838.7</v>
      </c>
      <c r="S69" s="191">
        <v>1615.4</v>
      </c>
      <c r="U69" s="334"/>
      <c r="V69" s="334"/>
    </row>
    <row r="70" spans="2:22" ht="15">
      <c r="B70" s="148" t="s">
        <v>218</v>
      </c>
      <c r="C70" s="49">
        <v>1209.8</v>
      </c>
      <c r="D70" s="49">
        <v>343.2</v>
      </c>
      <c r="E70" s="49">
        <v>378</v>
      </c>
      <c r="F70" s="49">
        <v>237.2</v>
      </c>
      <c r="G70" s="49">
        <v>94.7</v>
      </c>
      <c r="H70" s="49">
        <v>42.6</v>
      </c>
      <c r="I70" s="49">
        <v>3.6</v>
      </c>
      <c r="J70" s="49">
        <v>0.7</v>
      </c>
      <c r="K70" s="49">
        <v>1931.7</v>
      </c>
      <c r="L70" s="49">
        <v>11.2</v>
      </c>
      <c r="M70" s="49">
        <v>1942.9</v>
      </c>
      <c r="N70" s="49">
        <v>592.5</v>
      </c>
      <c r="O70" s="49">
        <v>2535.4</v>
      </c>
      <c r="P70" s="49">
        <v>649.3</v>
      </c>
      <c r="Q70" s="49">
        <v>-5</v>
      </c>
      <c r="R70" s="49">
        <v>1881.1</v>
      </c>
      <c r="S70" s="191">
        <v>1653.2</v>
      </c>
      <c r="U70" s="334"/>
      <c r="V70" s="334"/>
    </row>
    <row r="71" spans="2:22" ht="15">
      <c r="B71" s="250" t="s">
        <v>290</v>
      </c>
      <c r="C71" s="192">
        <v>1238.3</v>
      </c>
      <c r="D71" s="192">
        <v>343.5</v>
      </c>
      <c r="E71" s="192">
        <v>395.9</v>
      </c>
      <c r="F71" s="192">
        <v>251.7</v>
      </c>
      <c r="G71" s="192">
        <v>96.8</v>
      </c>
      <c r="H71" s="192">
        <v>43.7</v>
      </c>
      <c r="I71" s="192">
        <v>3.7</v>
      </c>
      <c r="J71" s="192">
        <v>1</v>
      </c>
      <c r="K71" s="192">
        <v>1978.6</v>
      </c>
      <c r="L71" s="192">
        <v>11.6</v>
      </c>
      <c r="M71" s="192">
        <v>1990.3</v>
      </c>
      <c r="N71" s="192">
        <v>618</v>
      </c>
      <c r="O71" s="192">
        <v>2608.3</v>
      </c>
      <c r="P71" s="192">
        <v>678.4</v>
      </c>
      <c r="Q71" s="192">
        <v>-5</v>
      </c>
      <c r="R71" s="192">
        <v>1924.9</v>
      </c>
      <c r="S71" s="286">
        <v>1693.4</v>
      </c>
      <c r="U71" s="334"/>
      <c r="V71" s="334"/>
    </row>
    <row r="72" spans="2:19" ht="15">
      <c r="B72" s="7" t="s">
        <v>41</v>
      </c>
      <c r="C72" s="8"/>
      <c r="D72" s="6"/>
      <c r="E72" s="6"/>
      <c r="F72" s="6"/>
      <c r="G72" s="6"/>
      <c r="H72" s="6"/>
      <c r="I72" s="6"/>
      <c r="J72" s="6"/>
      <c r="K72" s="6"/>
      <c r="L72" s="6"/>
      <c r="M72" s="6"/>
      <c r="N72" s="6"/>
      <c r="O72" s="8"/>
      <c r="P72" s="8"/>
      <c r="Q72" s="8"/>
      <c r="R72" s="8"/>
      <c r="S72" s="287"/>
    </row>
    <row r="73" spans="2:19" ht="15">
      <c r="B73" s="7" t="s">
        <v>204</v>
      </c>
      <c r="C73" s="8"/>
      <c r="D73" s="6"/>
      <c r="E73" s="6"/>
      <c r="F73" s="6"/>
      <c r="G73" s="6"/>
      <c r="H73" s="6"/>
      <c r="I73" s="6"/>
      <c r="J73" s="6"/>
      <c r="K73" s="6"/>
      <c r="L73" s="6"/>
      <c r="M73" s="6"/>
      <c r="N73" s="6"/>
      <c r="O73" s="8"/>
      <c r="P73" s="8"/>
      <c r="Q73" s="8"/>
      <c r="R73" s="8"/>
      <c r="S73" s="287"/>
    </row>
    <row r="74" spans="2:19" ht="15">
      <c r="B74" s="7" t="s">
        <v>42</v>
      </c>
      <c r="C74" s="8"/>
      <c r="D74" s="6"/>
      <c r="E74" s="6"/>
      <c r="F74" s="6"/>
      <c r="G74" s="6"/>
      <c r="H74" s="6"/>
      <c r="I74" s="6"/>
      <c r="J74" s="6"/>
      <c r="K74" s="6"/>
      <c r="L74" s="6"/>
      <c r="M74" s="6"/>
      <c r="N74" s="6"/>
      <c r="O74" s="8"/>
      <c r="P74" s="8"/>
      <c r="Q74" s="8"/>
      <c r="R74" s="8"/>
      <c r="S74" s="287"/>
    </row>
    <row r="75" spans="2:19" ht="15">
      <c r="B75" s="10" t="s">
        <v>43</v>
      </c>
      <c r="C75" s="8"/>
      <c r="D75" s="6"/>
      <c r="E75" s="6"/>
      <c r="F75" s="6"/>
      <c r="G75" s="6"/>
      <c r="H75" s="6"/>
      <c r="I75" s="6"/>
      <c r="J75" s="6"/>
      <c r="K75" s="6"/>
      <c r="L75" s="6"/>
      <c r="M75" s="6"/>
      <c r="N75" s="6"/>
      <c r="O75" s="8"/>
      <c r="P75" s="8"/>
      <c r="Q75" s="8"/>
      <c r="R75" s="8"/>
      <c r="S75" s="287"/>
    </row>
    <row r="76" spans="2:19" ht="15">
      <c r="B76" s="10" t="s">
        <v>44</v>
      </c>
      <c r="C76" s="8"/>
      <c r="D76" s="6"/>
      <c r="E76" s="6"/>
      <c r="F76" s="6"/>
      <c r="G76" s="6"/>
      <c r="H76" s="6"/>
      <c r="I76" s="6"/>
      <c r="J76" s="6"/>
      <c r="K76" s="6"/>
      <c r="L76" s="6"/>
      <c r="M76" s="6"/>
      <c r="N76" s="6"/>
      <c r="O76" s="8"/>
      <c r="P76" s="8"/>
      <c r="Q76" s="8"/>
      <c r="R76" s="8"/>
      <c r="S76" s="287"/>
    </row>
    <row r="77" spans="2:19" ht="15">
      <c r="B77" s="10" t="s">
        <v>205</v>
      </c>
      <c r="C77" s="8"/>
      <c r="D77" s="6"/>
      <c r="E77" s="6"/>
      <c r="F77" s="6"/>
      <c r="G77" s="6"/>
      <c r="H77" s="6"/>
      <c r="I77" s="6"/>
      <c r="J77" s="6"/>
      <c r="K77" s="6"/>
      <c r="L77" s="6"/>
      <c r="M77" s="6"/>
      <c r="N77" s="6"/>
      <c r="O77" s="8"/>
      <c r="P77" s="8"/>
      <c r="Q77" s="8"/>
      <c r="R77" s="8"/>
      <c r="S77" s="287"/>
    </row>
    <row r="78" spans="2:19" ht="15">
      <c r="B78" s="10" t="s">
        <v>106</v>
      </c>
      <c r="C78" s="8"/>
      <c r="D78" s="6"/>
      <c r="E78" s="6"/>
      <c r="F78" s="6"/>
      <c r="G78" s="6"/>
      <c r="H78" s="6"/>
      <c r="I78" s="6"/>
      <c r="J78" s="6"/>
      <c r="K78" s="6"/>
      <c r="L78" s="6"/>
      <c r="M78" s="6"/>
      <c r="N78" s="6"/>
      <c r="O78" s="8"/>
      <c r="P78" s="8"/>
      <c r="Q78" s="8"/>
      <c r="R78" s="8"/>
      <c r="S78" s="287"/>
    </row>
    <row r="79" spans="2:19" ht="15">
      <c r="B79" s="10" t="s">
        <v>206</v>
      </c>
      <c r="C79" s="8"/>
      <c r="D79" s="6"/>
      <c r="E79" s="6"/>
      <c r="F79" s="6"/>
      <c r="G79" s="6"/>
      <c r="H79" s="6"/>
      <c r="I79" s="6"/>
      <c r="J79" s="6"/>
      <c r="K79" s="6"/>
      <c r="L79" s="6"/>
      <c r="M79" s="6"/>
      <c r="N79" s="6"/>
      <c r="O79" s="8"/>
      <c r="P79" s="8"/>
      <c r="Q79" s="8"/>
      <c r="R79" s="8"/>
      <c r="S79" s="287"/>
    </row>
    <row r="80" spans="2:19" ht="15">
      <c r="B80" s="10" t="s">
        <v>45</v>
      </c>
      <c r="C80" s="8"/>
      <c r="D80" s="6"/>
      <c r="E80" s="6"/>
      <c r="F80" s="6"/>
      <c r="G80" s="6"/>
      <c r="H80" s="6"/>
      <c r="I80" s="6"/>
      <c r="J80" s="6"/>
      <c r="K80" s="6"/>
      <c r="L80" s="6"/>
      <c r="M80" s="6"/>
      <c r="N80" s="6"/>
      <c r="O80" s="8"/>
      <c r="P80" s="8"/>
      <c r="Q80" s="8"/>
      <c r="R80" s="8"/>
      <c r="S80" s="287"/>
    </row>
    <row r="81" spans="2:19" ht="15">
      <c r="B81" s="7" t="s">
        <v>46</v>
      </c>
      <c r="C81" s="8"/>
      <c r="D81" s="6"/>
      <c r="E81" s="6"/>
      <c r="F81" s="6"/>
      <c r="G81" s="6"/>
      <c r="H81" s="6"/>
      <c r="I81" s="6"/>
      <c r="J81" s="6"/>
      <c r="K81" s="6"/>
      <c r="L81" s="6"/>
      <c r="M81" s="6"/>
      <c r="N81" s="6"/>
      <c r="O81" s="8"/>
      <c r="P81" s="8"/>
      <c r="Q81" s="8"/>
      <c r="R81" s="8"/>
      <c r="S81" s="287"/>
    </row>
    <row r="82" spans="2:19" ht="15">
      <c r="B82" s="10" t="s">
        <v>47</v>
      </c>
      <c r="C82" s="8"/>
      <c r="D82" s="6"/>
      <c r="E82" s="6"/>
      <c r="F82" s="6"/>
      <c r="G82" s="6"/>
      <c r="H82" s="6"/>
      <c r="I82" s="6"/>
      <c r="J82" s="6"/>
      <c r="K82" s="6"/>
      <c r="L82" s="6"/>
      <c r="M82" s="6"/>
      <c r="N82" s="6"/>
      <c r="O82" s="8"/>
      <c r="P82" s="8"/>
      <c r="Q82" s="8"/>
      <c r="R82" s="8"/>
      <c r="S82" s="287"/>
    </row>
    <row r="83" spans="2:19" ht="15">
      <c r="B83" s="10" t="s">
        <v>48</v>
      </c>
      <c r="C83" s="8"/>
      <c r="D83" s="6"/>
      <c r="E83" s="6"/>
      <c r="F83" s="6"/>
      <c r="G83" s="6"/>
      <c r="H83" s="6"/>
      <c r="I83" s="6"/>
      <c r="J83" s="6"/>
      <c r="K83" s="6"/>
      <c r="L83" s="6"/>
      <c r="M83" s="6"/>
      <c r="N83" s="6"/>
      <c r="O83" s="8"/>
      <c r="P83" s="8"/>
      <c r="Q83" s="8"/>
      <c r="R83" s="8"/>
      <c r="S83" s="287"/>
    </row>
    <row r="84" spans="2:19" ht="15">
      <c r="B84" s="10" t="s">
        <v>49</v>
      </c>
      <c r="C84" s="8"/>
      <c r="D84" s="6"/>
      <c r="E84" s="6"/>
      <c r="F84" s="6"/>
      <c r="G84" s="6"/>
      <c r="H84" s="6"/>
      <c r="I84" s="6"/>
      <c r="J84" s="6"/>
      <c r="K84" s="6"/>
      <c r="L84" s="6"/>
      <c r="M84" s="6"/>
      <c r="N84" s="6"/>
      <c r="O84" s="8"/>
      <c r="P84" s="8"/>
      <c r="Q84" s="8"/>
      <c r="R84" s="8"/>
      <c r="S84" s="287"/>
    </row>
    <row r="85" spans="2:19" ht="15">
      <c r="B85" s="10" t="s">
        <v>50</v>
      </c>
      <c r="C85" s="8"/>
      <c r="D85" s="6"/>
      <c r="E85" s="6"/>
      <c r="F85" s="6"/>
      <c r="G85" s="6"/>
      <c r="H85" s="6"/>
      <c r="I85" s="6"/>
      <c r="J85" s="6"/>
      <c r="K85" s="6"/>
      <c r="L85" s="6"/>
      <c r="M85" s="6"/>
      <c r="N85" s="6"/>
      <c r="O85" s="8"/>
      <c r="P85" s="8"/>
      <c r="Q85" s="8"/>
      <c r="R85" s="8"/>
      <c r="S85" s="287"/>
    </row>
    <row r="86" spans="2:19" ht="15">
      <c r="B86" s="10" t="s">
        <v>51</v>
      </c>
      <c r="C86" s="8"/>
      <c r="D86" s="6"/>
      <c r="E86" s="6"/>
      <c r="F86" s="6"/>
      <c r="G86" s="6"/>
      <c r="H86" s="6"/>
      <c r="I86" s="6"/>
      <c r="J86" s="6"/>
      <c r="K86" s="6"/>
      <c r="L86" s="6"/>
      <c r="M86" s="6"/>
      <c r="N86" s="6"/>
      <c r="O86" s="8"/>
      <c r="P86" s="8"/>
      <c r="Q86" s="8"/>
      <c r="R86" s="8"/>
      <c r="S86" s="287"/>
    </row>
    <row r="87" spans="2:19" ht="15">
      <c r="B87" s="10" t="s">
        <v>52</v>
      </c>
      <c r="C87" s="8"/>
      <c r="D87" s="6"/>
      <c r="E87" s="6"/>
      <c r="F87" s="6"/>
      <c r="G87" s="6"/>
      <c r="H87" s="6"/>
      <c r="I87" s="6"/>
      <c r="J87" s="6"/>
      <c r="K87" s="6"/>
      <c r="L87" s="6"/>
      <c r="M87" s="6"/>
      <c r="N87" s="6"/>
      <c r="O87" s="8"/>
      <c r="P87" s="8"/>
      <c r="Q87" s="8"/>
      <c r="R87" s="8"/>
      <c r="S87" s="287"/>
    </row>
    <row r="88" spans="2:19" ht="15.75" thickBot="1">
      <c r="B88" s="80" t="s">
        <v>53</v>
      </c>
      <c r="C88" s="11"/>
      <c r="D88" s="24"/>
      <c r="E88" s="24"/>
      <c r="F88" s="24"/>
      <c r="G88" s="24"/>
      <c r="H88" s="24"/>
      <c r="I88" s="24"/>
      <c r="J88" s="24"/>
      <c r="K88" s="24"/>
      <c r="L88" s="24"/>
      <c r="M88" s="24"/>
      <c r="N88" s="24"/>
      <c r="O88" s="11"/>
      <c r="P88" s="11"/>
      <c r="Q88" s="11"/>
      <c r="R88" s="11"/>
      <c r="S88" s="288"/>
    </row>
    <row r="89" spans="2:19" ht="15">
      <c r="B89" s="19"/>
      <c r="C89" s="20"/>
      <c r="D89" s="20"/>
      <c r="E89" s="20"/>
      <c r="F89" s="20"/>
      <c r="G89" s="20"/>
      <c r="H89" s="20"/>
      <c r="I89" s="20"/>
      <c r="J89" s="20"/>
      <c r="K89" s="20"/>
      <c r="L89" s="20"/>
      <c r="M89" s="20"/>
      <c r="N89" s="20"/>
      <c r="O89" s="20"/>
      <c r="P89" s="20"/>
      <c r="Q89" s="20"/>
      <c r="R89" s="20"/>
      <c r="S89" s="20"/>
    </row>
    <row r="90" spans="2:19" ht="15">
      <c r="B90" s="19"/>
      <c r="C90" s="20"/>
      <c r="D90" s="20"/>
      <c r="E90" s="20"/>
      <c r="F90" s="20"/>
      <c r="G90" s="20"/>
      <c r="H90" s="20"/>
      <c r="I90" s="20"/>
      <c r="J90" s="20"/>
      <c r="K90" s="20"/>
      <c r="L90" s="20"/>
      <c r="M90" s="20"/>
      <c r="N90" s="20"/>
      <c r="O90" s="20"/>
      <c r="P90" s="20"/>
      <c r="Q90" s="20"/>
      <c r="R90" s="20"/>
      <c r="S90" s="20"/>
    </row>
    <row r="91" spans="2:19" ht="15">
      <c r="B91" s="19"/>
      <c r="C91" s="20"/>
      <c r="D91" s="20"/>
      <c r="E91" s="20"/>
      <c r="F91" s="20"/>
      <c r="G91" s="20"/>
      <c r="H91" s="20"/>
      <c r="I91" s="20"/>
      <c r="J91" s="20"/>
      <c r="K91" s="20"/>
      <c r="L91" s="20"/>
      <c r="M91" s="20"/>
      <c r="N91" s="20"/>
      <c r="O91" s="20"/>
      <c r="P91" s="20"/>
      <c r="Q91" s="20"/>
      <c r="R91" s="20"/>
      <c r="S91" s="20"/>
    </row>
    <row r="92" spans="2:19" ht="15">
      <c r="B92" s="19"/>
      <c r="C92" s="20"/>
      <c r="D92" s="20"/>
      <c r="E92" s="20"/>
      <c r="F92" s="20"/>
      <c r="G92" s="20"/>
      <c r="H92" s="20"/>
      <c r="I92" s="20"/>
      <c r="J92" s="20"/>
      <c r="K92" s="20"/>
      <c r="L92" s="20"/>
      <c r="M92" s="20"/>
      <c r="N92" s="20"/>
      <c r="O92" s="20"/>
      <c r="P92" s="20"/>
      <c r="Q92" s="20"/>
      <c r="R92" s="20"/>
      <c r="S92" s="20"/>
    </row>
    <row r="93" spans="2:19" ht="15">
      <c r="B93" s="19"/>
      <c r="C93" s="20"/>
      <c r="D93" s="20"/>
      <c r="E93" s="20"/>
      <c r="F93" s="20"/>
      <c r="G93" s="20"/>
      <c r="H93" s="20"/>
      <c r="I93" s="20"/>
      <c r="J93" s="20"/>
      <c r="K93" s="20"/>
      <c r="L93" s="20"/>
      <c r="M93" s="20"/>
      <c r="N93" s="20"/>
      <c r="O93" s="20"/>
      <c r="P93" s="20"/>
      <c r="Q93" s="20"/>
      <c r="R93" s="20"/>
      <c r="S93" s="20"/>
    </row>
    <row r="94" spans="2:19" ht="15">
      <c r="B94" s="19"/>
      <c r="C94" s="20"/>
      <c r="D94" s="20"/>
      <c r="E94" s="20"/>
      <c r="F94" s="20"/>
      <c r="G94" s="20"/>
      <c r="H94" s="20"/>
      <c r="I94" s="20"/>
      <c r="J94" s="20"/>
      <c r="K94" s="20"/>
      <c r="L94" s="20"/>
      <c r="M94" s="20"/>
      <c r="N94" s="20"/>
      <c r="O94" s="20"/>
      <c r="P94" s="20"/>
      <c r="Q94" s="20"/>
      <c r="R94" s="20"/>
      <c r="S94" s="20"/>
    </row>
    <row r="95" spans="2:19" ht="15">
      <c r="B95" s="19"/>
      <c r="C95" s="20"/>
      <c r="D95" s="20"/>
      <c r="E95" s="20"/>
      <c r="F95" s="20"/>
      <c r="G95" s="20"/>
      <c r="H95" s="20"/>
      <c r="I95" s="20"/>
      <c r="J95" s="20"/>
      <c r="K95" s="20"/>
      <c r="L95" s="20"/>
      <c r="M95" s="20"/>
      <c r="N95" s="20"/>
      <c r="O95" s="20"/>
      <c r="P95" s="20"/>
      <c r="Q95" s="20"/>
      <c r="R95" s="20"/>
      <c r="S95" s="20"/>
    </row>
    <row r="96" spans="2:19" ht="15">
      <c r="B96" s="19"/>
      <c r="C96" s="20"/>
      <c r="D96" s="20"/>
      <c r="E96" s="20"/>
      <c r="F96" s="20"/>
      <c r="G96" s="20"/>
      <c r="H96" s="20"/>
      <c r="I96" s="20"/>
      <c r="J96" s="20"/>
      <c r="K96" s="20"/>
      <c r="L96" s="20"/>
      <c r="M96" s="20"/>
      <c r="N96" s="20"/>
      <c r="O96" s="20"/>
      <c r="P96" s="20"/>
      <c r="Q96" s="20"/>
      <c r="R96" s="20"/>
      <c r="S96" s="20"/>
    </row>
    <row r="97" spans="2:19" ht="15">
      <c r="B97" s="19"/>
      <c r="C97" s="20"/>
      <c r="D97" s="20"/>
      <c r="E97" s="20"/>
      <c r="F97" s="20"/>
      <c r="G97" s="20"/>
      <c r="H97" s="20"/>
      <c r="I97" s="20"/>
      <c r="J97" s="20"/>
      <c r="K97" s="20"/>
      <c r="L97" s="20"/>
      <c r="M97" s="20"/>
      <c r="N97" s="20"/>
      <c r="O97" s="20"/>
      <c r="P97" s="20"/>
      <c r="Q97" s="20"/>
      <c r="R97" s="20"/>
      <c r="S97" s="20"/>
    </row>
    <row r="98" spans="2:19" ht="15">
      <c r="B98" s="19"/>
      <c r="C98" s="20"/>
      <c r="D98" s="20"/>
      <c r="E98" s="20"/>
      <c r="F98" s="20"/>
      <c r="G98" s="20"/>
      <c r="H98" s="20"/>
      <c r="I98" s="20"/>
      <c r="J98" s="20"/>
      <c r="K98" s="20"/>
      <c r="L98" s="20"/>
      <c r="M98" s="20"/>
      <c r="N98" s="20"/>
      <c r="O98" s="20"/>
      <c r="P98" s="20"/>
      <c r="Q98" s="20"/>
      <c r="R98" s="20"/>
      <c r="S98" s="20"/>
    </row>
    <row r="99" spans="2:19" ht="15">
      <c r="B99" s="19"/>
      <c r="C99" s="20"/>
      <c r="D99" s="20"/>
      <c r="E99" s="20"/>
      <c r="F99" s="20"/>
      <c r="G99" s="20"/>
      <c r="H99" s="20"/>
      <c r="I99" s="20"/>
      <c r="J99" s="20"/>
      <c r="K99" s="20"/>
      <c r="L99" s="20"/>
      <c r="M99" s="20"/>
      <c r="N99" s="20"/>
      <c r="O99" s="20"/>
      <c r="P99" s="20"/>
      <c r="Q99" s="20"/>
      <c r="R99" s="20"/>
      <c r="S99" s="20"/>
    </row>
    <row r="100" spans="2:19" ht="15">
      <c r="B100" s="19"/>
      <c r="C100" s="20"/>
      <c r="D100" s="20"/>
      <c r="E100" s="20"/>
      <c r="F100" s="20"/>
      <c r="G100" s="20"/>
      <c r="H100" s="20"/>
      <c r="I100" s="20"/>
      <c r="J100" s="20"/>
      <c r="K100" s="20"/>
      <c r="L100" s="20"/>
      <c r="M100" s="20"/>
      <c r="N100" s="20"/>
      <c r="O100" s="20"/>
      <c r="P100" s="20"/>
      <c r="Q100" s="20"/>
      <c r="R100" s="20"/>
      <c r="S100" s="20"/>
    </row>
    <row r="101" spans="3:19" ht="15">
      <c r="C101" s="20"/>
      <c r="D101" s="20"/>
      <c r="E101" s="20"/>
      <c r="F101" s="20"/>
      <c r="G101" s="20"/>
      <c r="H101" s="20"/>
      <c r="I101" s="20"/>
      <c r="J101" s="20"/>
      <c r="K101" s="20"/>
      <c r="L101" s="20"/>
      <c r="M101" s="20"/>
      <c r="N101" s="20"/>
      <c r="O101" s="20"/>
      <c r="P101" s="20"/>
      <c r="Q101" s="20"/>
      <c r="R101" s="20"/>
      <c r="S101" s="20"/>
    </row>
    <row r="102" spans="3:19" ht="15">
      <c r="C102" s="20"/>
      <c r="D102" s="20"/>
      <c r="E102" s="20"/>
      <c r="F102" s="20"/>
      <c r="G102" s="20"/>
      <c r="H102" s="20"/>
      <c r="I102" s="20"/>
      <c r="J102" s="20"/>
      <c r="K102" s="20"/>
      <c r="L102" s="20"/>
      <c r="M102" s="20"/>
      <c r="N102" s="20"/>
      <c r="O102" s="20"/>
      <c r="P102" s="20"/>
      <c r="Q102" s="20"/>
      <c r="R102" s="20"/>
      <c r="S102" s="20"/>
    </row>
    <row r="103" spans="3:19" ht="15">
      <c r="C103" s="20"/>
      <c r="D103" s="20"/>
      <c r="E103" s="20"/>
      <c r="F103" s="20"/>
      <c r="G103" s="20"/>
      <c r="H103" s="20"/>
      <c r="I103" s="20"/>
      <c r="J103" s="20"/>
      <c r="K103" s="20"/>
      <c r="L103" s="20"/>
      <c r="M103" s="20"/>
      <c r="N103" s="20"/>
      <c r="O103" s="20"/>
      <c r="P103" s="20"/>
      <c r="Q103" s="20"/>
      <c r="R103" s="20"/>
      <c r="S103" s="20"/>
    </row>
    <row r="104" spans="3:19" ht="15">
      <c r="C104" s="20"/>
      <c r="D104" s="20"/>
      <c r="E104" s="20"/>
      <c r="F104" s="20"/>
      <c r="G104" s="20"/>
      <c r="H104" s="20"/>
      <c r="I104" s="20"/>
      <c r="J104" s="20"/>
      <c r="K104" s="20"/>
      <c r="L104" s="20"/>
      <c r="M104" s="20"/>
      <c r="N104" s="20"/>
      <c r="O104" s="20"/>
      <c r="P104" s="20"/>
      <c r="Q104" s="20"/>
      <c r="R104" s="20"/>
      <c r="S104" s="20"/>
    </row>
    <row r="105" spans="3:19" ht="15">
      <c r="C105" s="20"/>
      <c r="D105" s="20"/>
      <c r="E105" s="20"/>
      <c r="F105" s="20"/>
      <c r="G105" s="20"/>
      <c r="H105" s="20"/>
      <c r="I105" s="20"/>
      <c r="J105" s="20"/>
      <c r="K105" s="20"/>
      <c r="L105" s="20"/>
      <c r="M105" s="20"/>
      <c r="N105" s="20"/>
      <c r="O105" s="20"/>
      <c r="P105" s="20"/>
      <c r="Q105" s="20"/>
      <c r="R105" s="20"/>
      <c r="S105" s="20"/>
    </row>
    <row r="106" spans="3:19" ht="15">
      <c r="C106" s="20"/>
      <c r="D106" s="20"/>
      <c r="E106" s="20"/>
      <c r="F106" s="20"/>
      <c r="G106" s="20"/>
      <c r="H106" s="20"/>
      <c r="I106" s="20"/>
      <c r="J106" s="20"/>
      <c r="K106" s="20"/>
      <c r="L106" s="20"/>
      <c r="M106" s="20"/>
      <c r="N106" s="20"/>
      <c r="O106" s="20"/>
      <c r="P106" s="20"/>
      <c r="Q106" s="20"/>
      <c r="R106" s="20"/>
      <c r="S106" s="20"/>
    </row>
    <row r="107" spans="3:19" ht="15">
      <c r="C107" s="20"/>
      <c r="D107" s="20"/>
      <c r="E107" s="20"/>
      <c r="F107" s="20"/>
      <c r="G107" s="20"/>
      <c r="H107" s="20"/>
      <c r="I107" s="20"/>
      <c r="J107" s="20"/>
      <c r="K107" s="20"/>
      <c r="L107" s="20"/>
      <c r="M107" s="20"/>
      <c r="N107" s="20"/>
      <c r="O107" s="20"/>
      <c r="P107" s="20"/>
      <c r="Q107" s="20"/>
      <c r="R107" s="20"/>
      <c r="S107" s="20"/>
    </row>
  </sheetData>
  <sheetProtection/>
  <mergeCells count="14">
    <mergeCell ref="N3:N4"/>
    <mergeCell ref="O3:O4"/>
    <mergeCell ref="P3:P4"/>
    <mergeCell ref="Q3:Q4"/>
    <mergeCell ref="A50:A54"/>
    <mergeCell ref="R3:R4"/>
    <mergeCell ref="S3:S4"/>
    <mergeCell ref="B2:S2"/>
    <mergeCell ref="J3:J4"/>
    <mergeCell ref="C3:C4"/>
    <mergeCell ref="D3:D4"/>
    <mergeCell ref="K3:K4"/>
    <mergeCell ref="L3:L4"/>
    <mergeCell ref="M3:M4"/>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4" r:id="rId1"/>
  <headerFooter>
    <oddHeader>&amp;C&amp;8March 2014 &amp;"-,Book Italic"Economic and fiscal outlook&amp;"-,Book": Economy supplementary tables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R100"/>
  <sheetViews>
    <sheetView zoomScale="85" zoomScaleNormal="85" zoomScaleSheetLayoutView="40" zoomScalePageLayoutView="0" workbookViewId="0" topLeftCell="A1">
      <selection activeCell="D24" sqref="D24"/>
    </sheetView>
  </sheetViews>
  <sheetFormatPr defaultColWidth="8.8984375" defaultRowHeight="14.25"/>
  <cols>
    <col min="1" max="1" width="9.3984375" style="12" customWidth="1"/>
    <col min="2" max="2" width="7.19921875" style="12" customWidth="1"/>
    <col min="3" max="3" width="6.8984375" style="12" customWidth="1"/>
    <col min="4" max="4" width="11.5" style="12" customWidth="1"/>
    <col min="5" max="5" width="11" style="12" customWidth="1"/>
    <col min="6" max="6" width="10.8984375" style="12" customWidth="1"/>
    <col min="7" max="7" width="8.796875" style="12" customWidth="1"/>
    <col min="8" max="8" width="8.8984375" style="12" customWidth="1"/>
    <col min="9" max="9" width="8.59765625" style="12" customWidth="1"/>
    <col min="10" max="10" width="8.3984375" style="12" customWidth="1"/>
    <col min="11" max="11" width="6.5" style="12" customWidth="1"/>
    <col min="12" max="12" width="10" style="12" customWidth="1"/>
    <col min="13" max="13" width="6.796875" style="12" customWidth="1"/>
    <col min="14" max="14" width="10.59765625" style="12" customWidth="1"/>
    <col min="15" max="15" width="6.796875" style="12" customWidth="1"/>
    <col min="16" max="16" width="7.59765625" style="12" customWidth="1"/>
    <col min="17" max="16384" width="8.8984375" style="12" customWidth="1"/>
  </cols>
  <sheetData>
    <row r="1" spans="1:17" ht="33.75" customHeight="1" thickBot="1">
      <c r="A1" s="103" t="s">
        <v>173</v>
      </c>
      <c r="B1" s="31"/>
      <c r="C1" s="31"/>
      <c r="D1" s="31"/>
      <c r="E1" s="31"/>
      <c r="F1" s="31"/>
      <c r="G1" s="31"/>
      <c r="H1" s="31"/>
      <c r="I1" s="31"/>
      <c r="J1" s="31"/>
      <c r="K1" s="31"/>
      <c r="L1" s="31"/>
      <c r="M1" s="31"/>
      <c r="N1" s="31"/>
      <c r="O1" s="31"/>
      <c r="P1" s="31"/>
      <c r="Q1" s="31"/>
    </row>
    <row r="2" spans="2:16" ht="18" thickBot="1">
      <c r="B2" s="395" t="s">
        <v>192</v>
      </c>
      <c r="C2" s="396"/>
      <c r="D2" s="396"/>
      <c r="E2" s="396"/>
      <c r="F2" s="396"/>
      <c r="G2" s="396"/>
      <c r="H2" s="396"/>
      <c r="I2" s="396"/>
      <c r="J2" s="396"/>
      <c r="K2" s="396"/>
      <c r="L2" s="396"/>
      <c r="M2" s="396"/>
      <c r="N2" s="396"/>
      <c r="O2" s="396"/>
      <c r="P2" s="397"/>
    </row>
    <row r="3" spans="2:16" s="38" customFormat="1" ht="41.25" customHeight="1">
      <c r="B3" s="398" t="s">
        <v>1</v>
      </c>
      <c r="C3" s="392" t="s">
        <v>116</v>
      </c>
      <c r="D3" s="392" t="s">
        <v>137</v>
      </c>
      <c r="E3" s="106" t="s">
        <v>109</v>
      </c>
      <c r="F3" s="107"/>
      <c r="G3" s="392" t="s">
        <v>117</v>
      </c>
      <c r="H3" s="392" t="s">
        <v>2</v>
      </c>
      <c r="I3" s="392" t="s">
        <v>118</v>
      </c>
      <c r="J3" s="392" t="s">
        <v>3</v>
      </c>
      <c r="K3" s="392" t="s">
        <v>4</v>
      </c>
      <c r="L3" s="392" t="s">
        <v>5</v>
      </c>
      <c r="M3" s="392" t="s">
        <v>6</v>
      </c>
      <c r="N3" s="392" t="s">
        <v>7</v>
      </c>
      <c r="O3" s="392" t="s">
        <v>8</v>
      </c>
      <c r="P3" s="393" t="s">
        <v>103</v>
      </c>
    </row>
    <row r="4" spans="2:16" s="38" customFormat="1" ht="33" customHeight="1">
      <c r="B4" s="399"/>
      <c r="C4" s="392"/>
      <c r="D4" s="392"/>
      <c r="E4" s="130" t="s">
        <v>9</v>
      </c>
      <c r="F4" s="130" t="s">
        <v>11</v>
      </c>
      <c r="G4" s="392"/>
      <c r="H4" s="392"/>
      <c r="I4" s="392"/>
      <c r="J4" s="392"/>
      <c r="K4" s="392"/>
      <c r="L4" s="392"/>
      <c r="M4" s="392"/>
      <c r="N4" s="392"/>
      <c r="O4" s="392"/>
      <c r="P4" s="394"/>
    </row>
    <row r="5" spans="2:18" ht="15">
      <c r="B5" s="87" t="str">
        <f>'1.1'!B5</f>
        <v>2009Q1</v>
      </c>
      <c r="C5" s="49">
        <v>238.6</v>
      </c>
      <c r="D5" s="49">
        <v>82.2</v>
      </c>
      <c r="E5" s="49">
        <v>60.8</v>
      </c>
      <c r="F5" s="174">
        <v>11.5</v>
      </c>
      <c r="G5" s="49">
        <v>-0.8</v>
      </c>
      <c r="H5" s="49">
        <v>380.9</v>
      </c>
      <c r="I5" s="49">
        <v>-6</v>
      </c>
      <c r="J5" s="49">
        <v>374.9</v>
      </c>
      <c r="K5" s="49">
        <v>98.8</v>
      </c>
      <c r="L5" s="49">
        <v>473.7</v>
      </c>
      <c r="M5" s="49">
        <v>106.8</v>
      </c>
      <c r="N5" s="49">
        <v>0</v>
      </c>
      <c r="O5" s="49">
        <v>367</v>
      </c>
      <c r="P5" s="50">
        <v>363.1</v>
      </c>
      <c r="Q5" s="42"/>
      <c r="R5" s="333"/>
    </row>
    <row r="6" spans="2:18" ht="15">
      <c r="B6" s="87" t="str">
        <f>'1.1'!B6</f>
        <v>2009Q2</v>
      </c>
      <c r="C6" s="49">
        <v>237</v>
      </c>
      <c r="D6" s="49">
        <v>80.9</v>
      </c>
      <c r="E6" s="49">
        <v>58.5</v>
      </c>
      <c r="F6" s="174">
        <v>11</v>
      </c>
      <c r="G6" s="49">
        <v>-0.1</v>
      </c>
      <c r="H6" s="49">
        <v>376.3</v>
      </c>
      <c r="I6" s="49">
        <v>-1.8</v>
      </c>
      <c r="J6" s="49">
        <v>374.5</v>
      </c>
      <c r="K6" s="49">
        <v>98</v>
      </c>
      <c r="L6" s="49">
        <v>472.6</v>
      </c>
      <c r="M6" s="49">
        <v>105.2</v>
      </c>
      <c r="N6" s="49">
        <v>0</v>
      </c>
      <c r="O6" s="49">
        <v>367.4</v>
      </c>
      <c r="P6" s="50">
        <v>365.7</v>
      </c>
      <c r="Q6" s="42"/>
      <c r="R6" s="333"/>
    </row>
    <row r="7" spans="2:18" ht="15">
      <c r="B7" s="87" t="str">
        <f>'1.1'!B7</f>
        <v>2009Q3</v>
      </c>
      <c r="C7" s="49">
        <v>239.4</v>
      </c>
      <c r="D7" s="49">
        <v>83.4</v>
      </c>
      <c r="E7" s="49">
        <v>60.5</v>
      </c>
      <c r="F7" s="174">
        <v>12.2</v>
      </c>
      <c r="G7" s="49">
        <v>-0.8</v>
      </c>
      <c r="H7" s="49">
        <v>382.5</v>
      </c>
      <c r="I7" s="49">
        <v>-5.5</v>
      </c>
      <c r="J7" s="49">
        <v>377</v>
      </c>
      <c r="K7" s="49">
        <v>99.8</v>
      </c>
      <c r="L7" s="49">
        <v>476.8</v>
      </c>
      <c r="M7" s="49">
        <v>105.4</v>
      </c>
      <c r="N7" s="49">
        <v>0</v>
      </c>
      <c r="O7" s="49">
        <v>371.3</v>
      </c>
      <c r="P7" s="50">
        <v>376.2</v>
      </c>
      <c r="Q7" s="42"/>
      <c r="R7" s="333"/>
    </row>
    <row r="8" spans="2:18" ht="15">
      <c r="B8" s="87" t="str">
        <f>'1.1'!B8</f>
        <v>2009Q4</v>
      </c>
      <c r="C8" s="49">
        <v>243.3</v>
      </c>
      <c r="D8" s="49">
        <v>83.5</v>
      </c>
      <c r="E8" s="49">
        <v>59.4</v>
      </c>
      <c r="F8" s="174">
        <v>12</v>
      </c>
      <c r="G8" s="49">
        <v>0.5</v>
      </c>
      <c r="H8" s="49">
        <v>386.6</v>
      </c>
      <c r="I8" s="49">
        <v>-2.8</v>
      </c>
      <c r="J8" s="49">
        <v>383.8</v>
      </c>
      <c r="K8" s="49">
        <v>103.6</v>
      </c>
      <c r="L8" s="49">
        <v>487.5</v>
      </c>
      <c r="M8" s="49">
        <v>111</v>
      </c>
      <c r="N8" s="49">
        <v>0</v>
      </c>
      <c r="O8" s="49">
        <v>376.5</v>
      </c>
      <c r="P8" s="50">
        <v>379.6</v>
      </c>
      <c r="Q8" s="42"/>
      <c r="R8" s="333"/>
    </row>
    <row r="9" spans="2:18" ht="18.75" customHeight="1">
      <c r="B9" s="87" t="str">
        <f>'1.1'!B9</f>
        <v>2010Q1</v>
      </c>
      <c r="C9" s="49">
        <v>246.8</v>
      </c>
      <c r="D9" s="49">
        <v>83.7</v>
      </c>
      <c r="E9" s="49">
        <v>59.8</v>
      </c>
      <c r="F9" s="174">
        <v>11.7</v>
      </c>
      <c r="G9" s="49">
        <v>0.7</v>
      </c>
      <c r="H9" s="49">
        <v>391</v>
      </c>
      <c r="I9" s="49">
        <v>3</v>
      </c>
      <c r="J9" s="49">
        <v>394</v>
      </c>
      <c r="K9" s="49">
        <v>105.8</v>
      </c>
      <c r="L9" s="49">
        <v>499.8</v>
      </c>
      <c r="M9" s="49">
        <v>114.7</v>
      </c>
      <c r="N9" s="49">
        <v>0</v>
      </c>
      <c r="O9" s="49">
        <v>385.1</v>
      </c>
      <c r="P9" s="50">
        <v>389.6</v>
      </c>
      <c r="Q9" s="42"/>
      <c r="R9" s="333"/>
    </row>
    <row r="10" spans="2:18" ht="15">
      <c r="B10" s="87" t="str">
        <f>'1.1'!B10</f>
        <v>2010Q2</v>
      </c>
      <c r="C10" s="49">
        <v>251.2</v>
      </c>
      <c r="D10" s="49">
        <v>84.4</v>
      </c>
      <c r="E10" s="49">
        <v>61.2</v>
      </c>
      <c r="F10" s="174">
        <v>11.4</v>
      </c>
      <c r="G10" s="49">
        <v>0.4</v>
      </c>
      <c r="H10" s="49">
        <v>397.2</v>
      </c>
      <c r="I10" s="49">
        <v>1</v>
      </c>
      <c r="J10" s="49">
        <v>398.2</v>
      </c>
      <c r="K10" s="49">
        <v>112.4</v>
      </c>
      <c r="L10" s="49">
        <v>510.6</v>
      </c>
      <c r="M10" s="49">
        <v>120.2</v>
      </c>
      <c r="N10" s="49">
        <v>0</v>
      </c>
      <c r="O10" s="49">
        <v>390.4</v>
      </c>
      <c r="P10" s="50">
        <v>395.6</v>
      </c>
      <c r="Q10" s="42"/>
      <c r="R10" s="333"/>
    </row>
    <row r="11" spans="2:18" ht="15">
      <c r="B11" s="87" t="str">
        <f>'1.1'!B11</f>
        <v>2010Q3</v>
      </c>
      <c r="C11" s="49">
        <v>251.7</v>
      </c>
      <c r="D11" s="49">
        <v>83.9</v>
      </c>
      <c r="E11" s="49">
        <v>64.6</v>
      </c>
      <c r="F11" s="174">
        <v>11.7</v>
      </c>
      <c r="G11" s="49">
        <v>-0.5</v>
      </c>
      <c r="H11" s="49">
        <v>399.6</v>
      </c>
      <c r="I11" s="49">
        <v>1.3</v>
      </c>
      <c r="J11" s="49">
        <v>401</v>
      </c>
      <c r="K11" s="49">
        <v>111.2</v>
      </c>
      <c r="L11" s="49">
        <v>512.2</v>
      </c>
      <c r="M11" s="49">
        <v>122.3</v>
      </c>
      <c r="N11" s="49">
        <v>0</v>
      </c>
      <c r="O11" s="49">
        <v>389.9</v>
      </c>
      <c r="P11" s="50">
        <v>392.9</v>
      </c>
      <c r="Q11" s="42"/>
      <c r="R11" s="333"/>
    </row>
    <row r="12" spans="2:18" ht="15">
      <c r="B12" s="87" t="str">
        <f>'1.1'!B12</f>
        <v>2010Q4</v>
      </c>
      <c r="C12" s="49">
        <v>254.4</v>
      </c>
      <c r="D12" s="49">
        <v>84.6</v>
      </c>
      <c r="E12" s="49">
        <v>64.6</v>
      </c>
      <c r="F12" s="174">
        <v>11.7</v>
      </c>
      <c r="G12" s="49">
        <v>-0.3</v>
      </c>
      <c r="H12" s="49">
        <v>403.3</v>
      </c>
      <c r="I12" s="49">
        <v>-1</v>
      </c>
      <c r="J12" s="49">
        <v>402.3</v>
      </c>
      <c r="K12" s="49">
        <v>117.6</v>
      </c>
      <c r="L12" s="49">
        <v>519.9</v>
      </c>
      <c r="M12" s="49">
        <v>126.9</v>
      </c>
      <c r="N12" s="49">
        <v>0</v>
      </c>
      <c r="O12" s="49">
        <v>392.9</v>
      </c>
      <c r="P12" s="50">
        <v>397.4</v>
      </c>
      <c r="Q12" s="42"/>
      <c r="R12" s="333"/>
    </row>
    <row r="13" spans="2:18" ht="18.75" customHeight="1">
      <c r="B13" s="87" t="str">
        <f>'1.1'!B13</f>
        <v>2011Q1</v>
      </c>
      <c r="C13" s="49">
        <v>256.2</v>
      </c>
      <c r="D13" s="49">
        <v>85.5</v>
      </c>
      <c r="E13" s="49">
        <v>64</v>
      </c>
      <c r="F13" s="174">
        <v>12</v>
      </c>
      <c r="G13" s="49">
        <v>2.1</v>
      </c>
      <c r="H13" s="49">
        <v>407.7</v>
      </c>
      <c r="I13" s="49">
        <v>1.3</v>
      </c>
      <c r="J13" s="49">
        <v>409</v>
      </c>
      <c r="K13" s="49">
        <v>122.4</v>
      </c>
      <c r="L13" s="49">
        <v>531.3</v>
      </c>
      <c r="M13" s="49">
        <v>128</v>
      </c>
      <c r="N13" s="49">
        <v>0</v>
      </c>
      <c r="O13" s="49">
        <v>403.3</v>
      </c>
      <c r="P13" s="50">
        <v>406.9</v>
      </c>
      <c r="Q13" s="42"/>
      <c r="R13" s="333"/>
    </row>
    <row r="14" spans="2:18" ht="15">
      <c r="B14" s="87" t="str">
        <f>'1.1'!B14</f>
        <v>2011Q2</v>
      </c>
      <c r="C14" s="49">
        <v>257.8</v>
      </c>
      <c r="D14" s="49">
        <v>83.5</v>
      </c>
      <c r="E14" s="49">
        <v>63.5</v>
      </c>
      <c r="F14" s="174">
        <v>10.1</v>
      </c>
      <c r="G14" s="49">
        <v>0.6</v>
      </c>
      <c r="H14" s="49">
        <v>405.5</v>
      </c>
      <c r="I14" s="49">
        <v>0.7</v>
      </c>
      <c r="J14" s="49">
        <v>406.2</v>
      </c>
      <c r="K14" s="49">
        <v>125.1</v>
      </c>
      <c r="L14" s="49">
        <v>531.2</v>
      </c>
      <c r="M14" s="49">
        <v>129.8</v>
      </c>
      <c r="N14" s="49">
        <v>0</v>
      </c>
      <c r="O14" s="49">
        <v>401.4</v>
      </c>
      <c r="P14" s="50">
        <v>410.1</v>
      </c>
      <c r="Q14" s="42"/>
      <c r="R14" s="333"/>
    </row>
    <row r="15" spans="2:18" ht="15">
      <c r="B15" s="87" t="str">
        <f>'1.1'!B15</f>
        <v>2011Q3</v>
      </c>
      <c r="C15" s="49">
        <v>260.8</v>
      </c>
      <c r="D15" s="49">
        <v>83.8</v>
      </c>
      <c r="E15" s="49">
        <v>66</v>
      </c>
      <c r="F15" s="174">
        <v>10.7</v>
      </c>
      <c r="G15" s="49">
        <v>-1.2</v>
      </c>
      <c r="H15" s="49">
        <v>409.5</v>
      </c>
      <c r="I15" s="49">
        <v>2.9</v>
      </c>
      <c r="J15" s="49">
        <v>412.4</v>
      </c>
      <c r="K15" s="49">
        <v>125.2</v>
      </c>
      <c r="L15" s="49">
        <v>537.6</v>
      </c>
      <c r="M15" s="49">
        <v>132.2</v>
      </c>
      <c r="N15" s="49">
        <v>0</v>
      </c>
      <c r="O15" s="49">
        <v>405.3</v>
      </c>
      <c r="P15" s="50">
        <v>408.8</v>
      </c>
      <c r="Q15" s="42"/>
      <c r="R15" s="333"/>
    </row>
    <row r="16" spans="2:18" ht="15">
      <c r="B16" s="87" t="str">
        <f>'1.1'!B16</f>
        <v>2011Q4</v>
      </c>
      <c r="C16" s="49">
        <v>264.3</v>
      </c>
      <c r="D16" s="49">
        <v>84.5</v>
      </c>
      <c r="E16" s="49">
        <v>67.3</v>
      </c>
      <c r="F16" s="174">
        <v>10.4</v>
      </c>
      <c r="G16" s="49">
        <v>0</v>
      </c>
      <c r="H16" s="49">
        <v>416.1</v>
      </c>
      <c r="I16" s="49">
        <v>-2.1</v>
      </c>
      <c r="J16" s="49">
        <v>414</v>
      </c>
      <c r="K16" s="49">
        <v>126.8</v>
      </c>
      <c r="L16" s="49">
        <v>540.8</v>
      </c>
      <c r="M16" s="49">
        <v>133.2</v>
      </c>
      <c r="N16" s="49">
        <v>0</v>
      </c>
      <c r="O16" s="49">
        <v>407.6</v>
      </c>
      <c r="P16" s="50">
        <v>410.6</v>
      </c>
      <c r="Q16" s="42"/>
      <c r="R16" s="333"/>
    </row>
    <row r="17" spans="2:18" ht="18.75" customHeight="1">
      <c r="B17" s="87" t="str">
        <f>'1.1'!B17</f>
        <v>2012Q1</v>
      </c>
      <c r="C17" s="49">
        <v>265</v>
      </c>
      <c r="D17" s="49">
        <v>87.8</v>
      </c>
      <c r="E17" s="49">
        <v>67.4</v>
      </c>
      <c r="F17" s="174">
        <v>11.5</v>
      </c>
      <c r="G17" s="49">
        <v>0.9</v>
      </c>
      <c r="H17" s="49">
        <v>421.2</v>
      </c>
      <c r="I17" s="49">
        <v>0.3</v>
      </c>
      <c r="J17" s="49">
        <v>421.5</v>
      </c>
      <c r="K17" s="49">
        <v>125.9</v>
      </c>
      <c r="L17" s="49">
        <v>547.4</v>
      </c>
      <c r="M17" s="49">
        <v>135.5</v>
      </c>
      <c r="N17" s="49">
        <v>0</v>
      </c>
      <c r="O17" s="49">
        <v>411.8</v>
      </c>
      <c r="P17" s="50">
        <v>412.4</v>
      </c>
      <c r="Q17" s="42"/>
      <c r="R17" s="333"/>
    </row>
    <row r="18" spans="2:18" ht="15">
      <c r="B18" s="87" t="str">
        <f>'1.1'!B18</f>
        <v>2012Q2</v>
      </c>
      <c r="C18" s="49">
        <v>267.3</v>
      </c>
      <c r="D18" s="49">
        <v>84.8</v>
      </c>
      <c r="E18" s="49">
        <v>67.3</v>
      </c>
      <c r="F18" s="174">
        <v>11</v>
      </c>
      <c r="G18" s="49">
        <v>0.7</v>
      </c>
      <c r="H18" s="49">
        <v>420.1</v>
      </c>
      <c r="I18" s="49">
        <v>-0.7</v>
      </c>
      <c r="J18" s="49">
        <v>419.4</v>
      </c>
      <c r="K18" s="49">
        <v>124</v>
      </c>
      <c r="L18" s="49">
        <v>543.4</v>
      </c>
      <c r="M18" s="49">
        <v>132.9</v>
      </c>
      <c r="N18" s="49">
        <v>0</v>
      </c>
      <c r="O18" s="49">
        <v>410.5</v>
      </c>
      <c r="P18" s="50">
        <v>409.8</v>
      </c>
      <c r="Q18" s="42"/>
      <c r="R18" s="333"/>
    </row>
    <row r="19" spans="2:18" ht="15">
      <c r="B19" s="87" t="str">
        <f>'1.1'!B19</f>
        <v>2012Q3</v>
      </c>
      <c r="C19" s="49">
        <v>268.2</v>
      </c>
      <c r="D19" s="49">
        <v>85.3</v>
      </c>
      <c r="E19" s="49">
        <v>66.3</v>
      </c>
      <c r="F19" s="174">
        <v>9.6</v>
      </c>
      <c r="G19" s="49">
        <v>0.6</v>
      </c>
      <c r="H19" s="49">
        <v>420.4</v>
      </c>
      <c r="I19" s="49">
        <v>3.8</v>
      </c>
      <c r="J19" s="49">
        <v>424.1</v>
      </c>
      <c r="K19" s="49">
        <v>126</v>
      </c>
      <c r="L19" s="49">
        <v>550.1</v>
      </c>
      <c r="M19" s="49">
        <v>133.5</v>
      </c>
      <c r="N19" s="49">
        <v>0</v>
      </c>
      <c r="O19" s="49">
        <v>416.6</v>
      </c>
      <c r="P19" s="50">
        <v>413.6</v>
      </c>
      <c r="Q19" s="42"/>
      <c r="R19" s="333"/>
    </row>
    <row r="20" spans="2:18" ht="15">
      <c r="B20" s="87" t="str">
        <f>'1.1'!B20</f>
        <v>2012Q4</v>
      </c>
      <c r="C20" s="49">
        <v>272.1</v>
      </c>
      <c r="D20" s="49">
        <v>86</v>
      </c>
      <c r="E20" s="49">
        <v>67.8</v>
      </c>
      <c r="F20" s="174">
        <v>10</v>
      </c>
      <c r="G20" s="49">
        <v>0.6</v>
      </c>
      <c r="H20" s="49">
        <v>426.4</v>
      </c>
      <c r="I20" s="49">
        <v>-1.6</v>
      </c>
      <c r="J20" s="49">
        <v>424.8</v>
      </c>
      <c r="K20" s="49">
        <v>124.8</v>
      </c>
      <c r="L20" s="49">
        <v>549.7</v>
      </c>
      <c r="M20" s="49">
        <v>133.3</v>
      </c>
      <c r="N20" s="49">
        <v>0</v>
      </c>
      <c r="O20" s="49">
        <v>416.4</v>
      </c>
      <c r="P20" s="50">
        <v>414.3</v>
      </c>
      <c r="Q20" s="42"/>
      <c r="R20" s="333"/>
    </row>
    <row r="21" spans="2:18" ht="18.75" customHeight="1">
      <c r="B21" s="87" t="str">
        <f>'1.1'!B21</f>
        <v>2013Q1</v>
      </c>
      <c r="C21" s="49">
        <v>274.4</v>
      </c>
      <c r="D21" s="49">
        <v>84.9</v>
      </c>
      <c r="E21" s="49">
        <v>67.6</v>
      </c>
      <c r="F21" s="174">
        <v>9.9</v>
      </c>
      <c r="G21" s="49">
        <v>0.4</v>
      </c>
      <c r="H21" s="49">
        <v>427.3</v>
      </c>
      <c r="I21" s="49">
        <v>0.8</v>
      </c>
      <c r="J21" s="49">
        <v>428.1</v>
      </c>
      <c r="K21" s="49">
        <v>126.2</v>
      </c>
      <c r="L21" s="49">
        <v>554.3</v>
      </c>
      <c r="M21" s="49">
        <v>133.5</v>
      </c>
      <c r="N21" s="49">
        <v>-0.6</v>
      </c>
      <c r="O21" s="49">
        <v>420.2</v>
      </c>
      <c r="P21" s="50">
        <v>416.8</v>
      </c>
      <c r="Q21" s="42"/>
      <c r="R21" s="333"/>
    </row>
    <row r="22" spans="2:18" ht="15">
      <c r="B22" s="87" t="str">
        <f>'1.1'!B22</f>
        <v>2013Q2</v>
      </c>
      <c r="C22" s="49">
        <v>275.8</v>
      </c>
      <c r="D22" s="49">
        <v>87.1</v>
      </c>
      <c r="E22" s="49">
        <v>69.5</v>
      </c>
      <c r="F22" s="174">
        <v>9.9</v>
      </c>
      <c r="G22" s="49">
        <v>-0.1</v>
      </c>
      <c r="H22" s="49">
        <v>432.3</v>
      </c>
      <c r="I22" s="49">
        <v>-2</v>
      </c>
      <c r="J22" s="49">
        <v>430.3</v>
      </c>
      <c r="K22" s="49">
        <v>132.5</v>
      </c>
      <c r="L22" s="49">
        <v>562.8</v>
      </c>
      <c r="M22" s="49">
        <v>137</v>
      </c>
      <c r="N22" s="49">
        <v>-0.9</v>
      </c>
      <c r="O22" s="49">
        <v>424.8</v>
      </c>
      <c r="P22" s="50">
        <v>428.2</v>
      </c>
      <c r="Q22" s="42"/>
      <c r="R22" s="333"/>
    </row>
    <row r="23" spans="2:18" ht="15">
      <c r="B23" s="87" t="str">
        <f>'1.1'!B23</f>
        <v>2013Q3</v>
      </c>
      <c r="C23" s="49">
        <v>278.8</v>
      </c>
      <c r="D23" s="49">
        <v>87</v>
      </c>
      <c r="E23" s="49">
        <v>71.5</v>
      </c>
      <c r="F23" s="174">
        <v>10</v>
      </c>
      <c r="G23" s="49">
        <v>1</v>
      </c>
      <c r="H23" s="49">
        <v>438.3</v>
      </c>
      <c r="I23" s="49">
        <v>6.9</v>
      </c>
      <c r="J23" s="49">
        <v>445.2</v>
      </c>
      <c r="K23" s="49">
        <v>126.9</v>
      </c>
      <c r="L23" s="49">
        <v>572.1</v>
      </c>
      <c r="M23" s="49">
        <v>138.3</v>
      </c>
      <c r="N23" s="49">
        <v>-1.1</v>
      </c>
      <c r="O23" s="49">
        <v>432.7</v>
      </c>
      <c r="P23" s="50">
        <v>426.8</v>
      </c>
      <c r="Q23" s="42"/>
      <c r="R23" s="333"/>
    </row>
    <row r="24" spans="2:18" ht="15">
      <c r="B24" s="87" t="str">
        <f>'1.1'!B24</f>
        <v>2013Q4</v>
      </c>
      <c r="C24" s="49">
        <v>281.8</v>
      </c>
      <c r="D24" s="49">
        <v>87.8</v>
      </c>
      <c r="E24" s="49">
        <v>72.9</v>
      </c>
      <c r="F24" s="174">
        <v>10.3</v>
      </c>
      <c r="G24" s="49">
        <v>0.1</v>
      </c>
      <c r="H24" s="49">
        <v>442.5</v>
      </c>
      <c r="I24" s="49">
        <v>3.2</v>
      </c>
      <c r="J24" s="49">
        <v>445.7</v>
      </c>
      <c r="K24" s="49">
        <v>125.6</v>
      </c>
      <c r="L24" s="49">
        <v>571.3</v>
      </c>
      <c r="M24" s="49">
        <v>134.5</v>
      </c>
      <c r="N24" s="49">
        <v>-1.2</v>
      </c>
      <c r="O24" s="49">
        <v>435.6</v>
      </c>
      <c r="P24" s="50">
        <v>428.4</v>
      </c>
      <c r="Q24" s="42"/>
      <c r="R24" s="333"/>
    </row>
    <row r="25" spans="2:18" ht="18.75" customHeight="1">
      <c r="B25" s="87" t="str">
        <f>'1.1'!B25</f>
        <v>2014Q1</v>
      </c>
      <c r="C25" s="49">
        <v>283.8</v>
      </c>
      <c r="D25" s="49">
        <v>87.7</v>
      </c>
      <c r="E25" s="49">
        <v>74.9</v>
      </c>
      <c r="F25" s="174">
        <v>10.8</v>
      </c>
      <c r="G25" s="49">
        <v>0.2</v>
      </c>
      <c r="H25" s="49">
        <v>446.5</v>
      </c>
      <c r="I25" s="49">
        <v>1.3</v>
      </c>
      <c r="J25" s="49">
        <v>447.8</v>
      </c>
      <c r="K25" s="49">
        <v>123</v>
      </c>
      <c r="L25" s="49">
        <v>570.8</v>
      </c>
      <c r="M25" s="49">
        <v>130.4</v>
      </c>
      <c r="N25" s="49">
        <v>-1.1</v>
      </c>
      <c r="O25" s="49">
        <v>439.3</v>
      </c>
      <c r="P25" s="50">
        <v>432.2</v>
      </c>
      <c r="Q25" s="42"/>
      <c r="R25" s="333"/>
    </row>
    <row r="26" spans="2:18" ht="15">
      <c r="B26" s="87" t="str">
        <f>'1.1'!B26</f>
        <v>2014Q2</v>
      </c>
      <c r="C26" s="49">
        <v>287</v>
      </c>
      <c r="D26" s="49">
        <v>88.7</v>
      </c>
      <c r="E26" s="49">
        <v>75.9</v>
      </c>
      <c r="F26" s="174">
        <v>9.4</v>
      </c>
      <c r="G26" s="49">
        <v>0.3</v>
      </c>
      <c r="H26" s="49">
        <v>451.9</v>
      </c>
      <c r="I26" s="49">
        <v>3.6</v>
      </c>
      <c r="J26" s="49">
        <v>455.5</v>
      </c>
      <c r="K26" s="49">
        <v>122</v>
      </c>
      <c r="L26" s="49">
        <v>577.5</v>
      </c>
      <c r="M26" s="49">
        <v>128.4</v>
      </c>
      <c r="N26" s="49">
        <v>-1.3</v>
      </c>
      <c r="O26" s="49">
        <v>447.8</v>
      </c>
      <c r="P26" s="50">
        <v>438.3</v>
      </c>
      <c r="Q26" s="42"/>
      <c r="R26" s="333"/>
    </row>
    <row r="27" spans="2:18" ht="15">
      <c r="B27" s="87" t="str">
        <f>'1.1'!B27</f>
        <v>2014Q3</v>
      </c>
      <c r="C27" s="49">
        <v>290.5</v>
      </c>
      <c r="D27" s="49">
        <v>90.9</v>
      </c>
      <c r="E27" s="49">
        <v>77.1</v>
      </c>
      <c r="F27" s="174">
        <v>10.7</v>
      </c>
      <c r="G27" s="49">
        <v>0.2</v>
      </c>
      <c r="H27" s="49">
        <v>458.7</v>
      </c>
      <c r="I27" s="49">
        <v>4.2</v>
      </c>
      <c r="J27" s="49">
        <v>462.8</v>
      </c>
      <c r="K27" s="49">
        <v>122.7</v>
      </c>
      <c r="L27" s="49">
        <v>585.6</v>
      </c>
      <c r="M27" s="49">
        <v>129.4</v>
      </c>
      <c r="N27" s="49">
        <v>-1.3</v>
      </c>
      <c r="O27" s="49">
        <v>454.8</v>
      </c>
      <c r="P27" s="50">
        <v>446.5</v>
      </c>
      <c r="Q27" s="42"/>
      <c r="R27" s="333"/>
    </row>
    <row r="28" spans="2:18" ht="15">
      <c r="B28" s="87" t="str">
        <f>'1.1'!B28</f>
        <v>2014Q4</v>
      </c>
      <c r="C28" s="49">
        <v>293.9</v>
      </c>
      <c r="D28" s="49">
        <v>87.7</v>
      </c>
      <c r="E28" s="49">
        <v>80</v>
      </c>
      <c r="F28" s="174">
        <v>10.8</v>
      </c>
      <c r="G28" s="49">
        <v>0.2</v>
      </c>
      <c r="H28" s="49">
        <v>461.9</v>
      </c>
      <c r="I28" s="49">
        <v>4</v>
      </c>
      <c r="J28" s="49">
        <v>465.8</v>
      </c>
      <c r="K28" s="49">
        <v>122.2</v>
      </c>
      <c r="L28" s="49">
        <v>588.1</v>
      </c>
      <c r="M28" s="49">
        <v>129.2</v>
      </c>
      <c r="N28" s="49">
        <v>-1.3</v>
      </c>
      <c r="O28" s="49">
        <v>457.5</v>
      </c>
      <c r="P28" s="50">
        <v>450.8</v>
      </c>
      <c r="Q28" s="42"/>
      <c r="R28" s="333"/>
    </row>
    <row r="29" spans="2:18" ht="18.75" customHeight="1">
      <c r="B29" s="87" t="str">
        <f>'1.1'!B29</f>
        <v>2015Q1</v>
      </c>
      <c r="C29" s="49">
        <v>296.8</v>
      </c>
      <c r="D29" s="49">
        <v>87.6</v>
      </c>
      <c r="E29" s="49">
        <v>82.2</v>
      </c>
      <c r="F29" s="174">
        <v>10.7</v>
      </c>
      <c r="G29" s="49">
        <v>0.2</v>
      </c>
      <c r="H29" s="49">
        <v>466.8</v>
      </c>
      <c r="I29" s="49">
        <v>3.1</v>
      </c>
      <c r="J29" s="49">
        <v>469.9</v>
      </c>
      <c r="K29" s="49">
        <v>123.4</v>
      </c>
      <c r="L29" s="49">
        <v>593.3</v>
      </c>
      <c r="M29" s="49">
        <v>130.9</v>
      </c>
      <c r="N29" s="49">
        <v>-1.3</v>
      </c>
      <c r="O29" s="49">
        <v>461.1</v>
      </c>
      <c r="P29" s="50">
        <v>456</v>
      </c>
      <c r="Q29" s="42"/>
      <c r="R29" s="333"/>
    </row>
    <row r="30" spans="2:18" ht="15">
      <c r="B30" s="87" t="str">
        <f>'1.1'!B30</f>
        <v>2015Q2</v>
      </c>
      <c r="C30" s="49">
        <v>299.7</v>
      </c>
      <c r="D30" s="49">
        <v>89</v>
      </c>
      <c r="E30" s="49">
        <v>83.2</v>
      </c>
      <c r="F30" s="174">
        <v>10.5</v>
      </c>
      <c r="G30" s="49">
        <v>0.2</v>
      </c>
      <c r="H30" s="49">
        <v>472</v>
      </c>
      <c r="I30" s="49">
        <v>2.9</v>
      </c>
      <c r="J30" s="49">
        <v>474.9</v>
      </c>
      <c r="K30" s="49">
        <v>125.2</v>
      </c>
      <c r="L30" s="49">
        <v>600.1</v>
      </c>
      <c r="M30" s="49">
        <v>132.9</v>
      </c>
      <c r="N30" s="49">
        <v>-1.3</v>
      </c>
      <c r="O30" s="49">
        <v>465.8</v>
      </c>
      <c r="P30" s="50">
        <v>462</v>
      </c>
      <c r="Q30" s="42"/>
      <c r="R30" s="333"/>
    </row>
    <row r="31" spans="2:18" ht="15">
      <c r="B31" s="87" t="str">
        <f>'1.1'!B31</f>
        <v>2015Q3</v>
      </c>
      <c r="C31" s="49">
        <v>302.5</v>
      </c>
      <c r="D31" s="49">
        <v>89.1</v>
      </c>
      <c r="E31" s="49">
        <v>84.9</v>
      </c>
      <c r="F31" s="174">
        <v>10.4</v>
      </c>
      <c r="G31" s="49">
        <v>0.2</v>
      </c>
      <c r="H31" s="49">
        <v>476.7</v>
      </c>
      <c r="I31" s="49">
        <v>2.4</v>
      </c>
      <c r="J31" s="49">
        <v>479.1</v>
      </c>
      <c r="K31" s="49">
        <v>127.1</v>
      </c>
      <c r="L31" s="49">
        <v>606.1</v>
      </c>
      <c r="M31" s="49">
        <v>134.9</v>
      </c>
      <c r="N31" s="49">
        <v>-1.3</v>
      </c>
      <c r="O31" s="49">
        <v>469.9</v>
      </c>
      <c r="P31" s="50">
        <v>467.4</v>
      </c>
      <c r="Q31" s="42"/>
      <c r="R31" s="333"/>
    </row>
    <row r="32" spans="2:18" ht="15">
      <c r="B32" s="87" t="str">
        <f>'1.1'!B32</f>
        <v>2015Q4</v>
      </c>
      <c r="C32" s="49">
        <v>305.4</v>
      </c>
      <c r="D32" s="49">
        <v>88.8</v>
      </c>
      <c r="E32" s="49">
        <v>86.6</v>
      </c>
      <c r="F32" s="174">
        <v>10.4</v>
      </c>
      <c r="G32" s="49">
        <v>0.2</v>
      </c>
      <c r="H32" s="49">
        <v>481</v>
      </c>
      <c r="I32" s="49">
        <v>2.4</v>
      </c>
      <c r="J32" s="49">
        <v>483.4</v>
      </c>
      <c r="K32" s="49">
        <v>129.2</v>
      </c>
      <c r="L32" s="49">
        <v>612.6</v>
      </c>
      <c r="M32" s="49">
        <v>137</v>
      </c>
      <c r="N32" s="49">
        <v>-1.3</v>
      </c>
      <c r="O32" s="49">
        <v>474.3</v>
      </c>
      <c r="P32" s="50">
        <v>473.2</v>
      </c>
      <c r="Q32" s="42"/>
      <c r="R32" s="333"/>
    </row>
    <row r="33" spans="2:18" ht="18.75" customHeight="1">
      <c r="B33" s="87" t="str">
        <f>'1.1'!B33</f>
        <v>2016Q1</v>
      </c>
      <c r="C33" s="49">
        <v>308.3</v>
      </c>
      <c r="D33" s="49">
        <v>88</v>
      </c>
      <c r="E33" s="49">
        <v>88.2</v>
      </c>
      <c r="F33" s="174">
        <v>10.4</v>
      </c>
      <c r="G33" s="49">
        <v>0.2</v>
      </c>
      <c r="H33" s="49">
        <v>484.7</v>
      </c>
      <c r="I33" s="49">
        <v>2.5</v>
      </c>
      <c r="J33" s="49">
        <v>487.2</v>
      </c>
      <c r="K33" s="49">
        <v>131.1</v>
      </c>
      <c r="L33" s="49">
        <v>618.3</v>
      </c>
      <c r="M33" s="49">
        <v>138.9</v>
      </c>
      <c r="N33" s="49">
        <v>-1.3</v>
      </c>
      <c r="O33" s="49">
        <v>478.1</v>
      </c>
      <c r="P33" s="50">
        <v>477.2</v>
      </c>
      <c r="Q33" s="42"/>
      <c r="R33" s="333"/>
    </row>
    <row r="34" spans="2:18" ht="15">
      <c r="B34" s="87" t="str">
        <f>'1.1'!B34</f>
        <v>2016Q2</v>
      </c>
      <c r="C34" s="49">
        <v>311.7</v>
      </c>
      <c r="D34" s="49">
        <v>86.2</v>
      </c>
      <c r="E34" s="49">
        <v>90.7</v>
      </c>
      <c r="F34" s="174">
        <v>10.5</v>
      </c>
      <c r="G34" s="49">
        <v>0.2</v>
      </c>
      <c r="H34" s="49">
        <v>488.8</v>
      </c>
      <c r="I34" s="49">
        <v>2.6</v>
      </c>
      <c r="J34" s="49">
        <v>491.3</v>
      </c>
      <c r="K34" s="49">
        <v>133.2</v>
      </c>
      <c r="L34" s="49">
        <v>624.5</v>
      </c>
      <c r="M34" s="49">
        <v>141.1</v>
      </c>
      <c r="N34" s="49">
        <v>-1.3</v>
      </c>
      <c r="O34" s="49">
        <v>482.1</v>
      </c>
      <c r="P34" s="50">
        <v>481.6</v>
      </c>
      <c r="Q34" s="42"/>
      <c r="R34" s="333"/>
    </row>
    <row r="35" spans="2:18" ht="15">
      <c r="B35" s="87" t="str">
        <f>'1.1'!B35</f>
        <v>2016Q3</v>
      </c>
      <c r="C35" s="49">
        <v>315.1</v>
      </c>
      <c r="D35" s="49">
        <v>85.2</v>
      </c>
      <c r="E35" s="49">
        <v>92.5</v>
      </c>
      <c r="F35" s="174">
        <v>10.7</v>
      </c>
      <c r="G35" s="49">
        <v>0.2</v>
      </c>
      <c r="H35" s="49">
        <v>493</v>
      </c>
      <c r="I35" s="49">
        <v>2.7</v>
      </c>
      <c r="J35" s="49">
        <v>495.7</v>
      </c>
      <c r="K35" s="49">
        <v>135.3</v>
      </c>
      <c r="L35" s="49">
        <v>631</v>
      </c>
      <c r="M35" s="49">
        <v>143.2</v>
      </c>
      <c r="N35" s="49">
        <v>-1.4</v>
      </c>
      <c r="O35" s="49">
        <v>486.5</v>
      </c>
      <c r="P35" s="50">
        <v>486.2</v>
      </c>
      <c r="Q35" s="42"/>
      <c r="R35" s="333"/>
    </row>
    <row r="36" spans="2:18" ht="15">
      <c r="B36" s="87" t="str">
        <f>'1.1'!B36</f>
        <v>2016Q4</v>
      </c>
      <c r="C36" s="49">
        <v>318.8</v>
      </c>
      <c r="D36" s="49">
        <v>84.3</v>
      </c>
      <c r="E36" s="49">
        <v>94.4</v>
      </c>
      <c r="F36" s="174">
        <v>10.7</v>
      </c>
      <c r="G36" s="49">
        <v>0.2</v>
      </c>
      <c r="H36" s="49">
        <v>497.7</v>
      </c>
      <c r="I36" s="49">
        <v>2.7</v>
      </c>
      <c r="J36" s="49">
        <v>500.4</v>
      </c>
      <c r="K36" s="49">
        <v>137.5</v>
      </c>
      <c r="L36" s="49">
        <v>637.9</v>
      </c>
      <c r="M36" s="49">
        <v>145.3</v>
      </c>
      <c r="N36" s="49">
        <v>-1.4</v>
      </c>
      <c r="O36" s="49">
        <v>491.3</v>
      </c>
      <c r="P36" s="50">
        <v>491.2</v>
      </c>
      <c r="Q36" s="42"/>
      <c r="R36" s="333"/>
    </row>
    <row r="37" spans="2:18" ht="18.75" customHeight="1">
      <c r="B37" s="87" t="str">
        <f>'1.1'!B37</f>
        <v>2017Q1</v>
      </c>
      <c r="C37" s="49">
        <v>322.5</v>
      </c>
      <c r="D37" s="49">
        <v>83.8</v>
      </c>
      <c r="E37" s="49">
        <v>96.1</v>
      </c>
      <c r="F37" s="174">
        <v>10.8</v>
      </c>
      <c r="G37" s="49">
        <v>0.2</v>
      </c>
      <c r="H37" s="49">
        <v>502.5</v>
      </c>
      <c r="I37" s="49">
        <v>2.8</v>
      </c>
      <c r="J37" s="49">
        <v>505.3</v>
      </c>
      <c r="K37" s="49">
        <v>139.6</v>
      </c>
      <c r="L37" s="49">
        <v>644.9</v>
      </c>
      <c r="M37" s="49">
        <v>147.3</v>
      </c>
      <c r="N37" s="49">
        <v>-1.4</v>
      </c>
      <c r="O37" s="49">
        <v>496.2</v>
      </c>
      <c r="P37" s="50">
        <v>496.3</v>
      </c>
      <c r="Q37" s="42"/>
      <c r="R37" s="333"/>
    </row>
    <row r="38" spans="2:18" ht="15">
      <c r="B38" s="148" t="str">
        <f>'1.1'!B38</f>
        <v>2017Q2</v>
      </c>
      <c r="C38" s="49">
        <v>326.3</v>
      </c>
      <c r="D38" s="49">
        <v>83.5</v>
      </c>
      <c r="E38" s="49">
        <v>97.8</v>
      </c>
      <c r="F38" s="174">
        <v>10.9</v>
      </c>
      <c r="G38" s="49">
        <v>0.2</v>
      </c>
      <c r="H38" s="49">
        <v>507.8</v>
      </c>
      <c r="I38" s="49">
        <v>2.9</v>
      </c>
      <c r="J38" s="49">
        <v>510.7</v>
      </c>
      <c r="K38" s="49">
        <v>141.8</v>
      </c>
      <c r="L38" s="49">
        <v>652.4</v>
      </c>
      <c r="M38" s="49">
        <v>149.5</v>
      </c>
      <c r="N38" s="49">
        <v>-1.4</v>
      </c>
      <c r="O38" s="49">
        <v>501.5</v>
      </c>
      <c r="P38" s="50">
        <v>501.9</v>
      </c>
      <c r="Q38" s="42"/>
      <c r="R38" s="333"/>
    </row>
    <row r="39" spans="2:18" ht="15">
      <c r="B39" s="148" t="str">
        <f>'1.1'!B39</f>
        <v>2017Q3</v>
      </c>
      <c r="C39" s="49">
        <v>330.2</v>
      </c>
      <c r="D39" s="49">
        <v>83.2</v>
      </c>
      <c r="E39" s="49">
        <v>99.4</v>
      </c>
      <c r="F39" s="174">
        <v>10.9</v>
      </c>
      <c r="G39" s="49">
        <v>0.2</v>
      </c>
      <c r="H39" s="49">
        <v>513</v>
      </c>
      <c r="I39" s="49">
        <v>2.9</v>
      </c>
      <c r="J39" s="49">
        <v>515.9</v>
      </c>
      <c r="K39" s="49">
        <v>144</v>
      </c>
      <c r="L39" s="49">
        <v>659.9</v>
      </c>
      <c r="M39" s="49">
        <v>151.7</v>
      </c>
      <c r="N39" s="49">
        <v>-1.4</v>
      </c>
      <c r="O39" s="49">
        <v>506.8</v>
      </c>
      <c r="P39" s="50">
        <v>507.4</v>
      </c>
      <c r="Q39" s="42"/>
      <c r="R39" s="333"/>
    </row>
    <row r="40" spans="2:18" ht="15">
      <c r="B40" s="148" t="str">
        <f>'1.1'!B40</f>
        <v>2017Q4</v>
      </c>
      <c r="C40" s="49">
        <v>334</v>
      </c>
      <c r="D40" s="49">
        <v>83</v>
      </c>
      <c r="E40" s="49">
        <v>101.1</v>
      </c>
      <c r="F40" s="174">
        <v>11</v>
      </c>
      <c r="G40" s="49">
        <v>0.2</v>
      </c>
      <c r="H40" s="49">
        <v>518.3</v>
      </c>
      <c r="I40" s="49">
        <v>2.9</v>
      </c>
      <c r="J40" s="49">
        <v>521.2</v>
      </c>
      <c r="K40" s="49">
        <v>146.1</v>
      </c>
      <c r="L40" s="49">
        <v>667.3</v>
      </c>
      <c r="M40" s="49">
        <v>154</v>
      </c>
      <c r="N40" s="49">
        <v>-1.4</v>
      </c>
      <c r="O40" s="49">
        <v>512</v>
      </c>
      <c r="P40" s="50">
        <v>512.9</v>
      </c>
      <c r="Q40" s="42"/>
      <c r="R40" s="333"/>
    </row>
    <row r="41" spans="2:18" ht="18.75" customHeight="1">
      <c r="B41" s="148" t="str">
        <f>'1.1'!B41</f>
        <v>2018Q1</v>
      </c>
      <c r="C41" s="49">
        <v>337.7</v>
      </c>
      <c r="D41" s="49">
        <v>82.8</v>
      </c>
      <c r="E41" s="49">
        <v>102.7</v>
      </c>
      <c r="F41" s="174">
        <v>11.1</v>
      </c>
      <c r="G41" s="49">
        <v>0.2</v>
      </c>
      <c r="H41" s="49">
        <v>523.5</v>
      </c>
      <c r="I41" s="49">
        <v>2.9</v>
      </c>
      <c r="J41" s="49">
        <v>526.3</v>
      </c>
      <c r="K41" s="49">
        <v>148.3</v>
      </c>
      <c r="L41" s="49">
        <v>674.6</v>
      </c>
      <c r="M41" s="49">
        <v>156.1</v>
      </c>
      <c r="N41" s="49">
        <v>-1.4</v>
      </c>
      <c r="O41" s="49">
        <v>517.1</v>
      </c>
      <c r="P41" s="50">
        <v>518.3</v>
      </c>
      <c r="Q41" s="42"/>
      <c r="R41" s="333"/>
    </row>
    <row r="42" spans="2:18" ht="15">
      <c r="B42" s="148" t="str">
        <f>'1.1'!B42</f>
        <v>2018Q2</v>
      </c>
      <c r="C42" s="49">
        <v>341.7</v>
      </c>
      <c r="D42" s="49">
        <v>82.9</v>
      </c>
      <c r="E42" s="49">
        <v>104.3</v>
      </c>
      <c r="F42" s="174">
        <v>11.2</v>
      </c>
      <c r="G42" s="49">
        <v>0.2</v>
      </c>
      <c r="H42" s="49">
        <v>529.1</v>
      </c>
      <c r="I42" s="49">
        <v>2.8</v>
      </c>
      <c r="J42" s="49">
        <v>531.8</v>
      </c>
      <c r="K42" s="49">
        <v>150.5</v>
      </c>
      <c r="L42" s="49">
        <v>682.4</v>
      </c>
      <c r="M42" s="49">
        <v>158.4</v>
      </c>
      <c r="N42" s="49">
        <v>-1.4</v>
      </c>
      <c r="O42" s="49">
        <v>522.5</v>
      </c>
      <c r="P42" s="50">
        <v>524.1</v>
      </c>
      <c r="Q42" s="42"/>
      <c r="R42" s="333"/>
    </row>
    <row r="43" spans="2:18" ht="15">
      <c r="B43" s="148" t="str">
        <f>'1.1'!B43</f>
        <v>2018Q3</v>
      </c>
      <c r="C43" s="49">
        <v>345.5</v>
      </c>
      <c r="D43" s="49">
        <v>82.8</v>
      </c>
      <c r="E43" s="49">
        <v>105.9</v>
      </c>
      <c r="F43" s="174">
        <v>11.3</v>
      </c>
      <c r="G43" s="49">
        <v>0.2</v>
      </c>
      <c r="H43" s="49">
        <v>534.4</v>
      </c>
      <c r="I43" s="49">
        <v>2.9</v>
      </c>
      <c r="J43" s="49">
        <v>537.3</v>
      </c>
      <c r="K43" s="49">
        <v>152.8</v>
      </c>
      <c r="L43" s="49">
        <v>690.1</v>
      </c>
      <c r="M43" s="49">
        <v>160.7</v>
      </c>
      <c r="N43" s="49">
        <v>-1.4</v>
      </c>
      <c r="O43" s="49">
        <v>527.9</v>
      </c>
      <c r="P43" s="50">
        <v>529.8</v>
      </c>
      <c r="Q43" s="42"/>
      <c r="R43" s="333"/>
    </row>
    <row r="44" spans="2:18" ht="15">
      <c r="B44" s="148" t="str">
        <f>'1.1'!B44</f>
        <v>2018Q4</v>
      </c>
      <c r="C44" s="49">
        <v>349.5</v>
      </c>
      <c r="D44" s="49">
        <v>82.8</v>
      </c>
      <c r="E44" s="49">
        <v>107.5</v>
      </c>
      <c r="F44" s="174">
        <v>11.4</v>
      </c>
      <c r="G44" s="49">
        <v>0.2</v>
      </c>
      <c r="H44" s="49">
        <v>539.9</v>
      </c>
      <c r="I44" s="49">
        <v>3</v>
      </c>
      <c r="J44" s="49">
        <v>543</v>
      </c>
      <c r="K44" s="49">
        <v>155.1</v>
      </c>
      <c r="L44" s="49">
        <v>698</v>
      </c>
      <c r="M44" s="49">
        <v>163</v>
      </c>
      <c r="N44" s="49">
        <v>-1.4</v>
      </c>
      <c r="O44" s="49">
        <v>533.6</v>
      </c>
      <c r="P44" s="50">
        <v>535.8</v>
      </c>
      <c r="Q44" s="42"/>
      <c r="R44" s="333"/>
    </row>
    <row r="45" spans="2:18" ht="18.75" customHeight="1">
      <c r="B45" s="148" t="str">
        <f>'1.1'!B45</f>
        <v>2019Q1</v>
      </c>
      <c r="C45" s="49">
        <v>353.5</v>
      </c>
      <c r="D45" s="49">
        <v>82.8</v>
      </c>
      <c r="E45" s="49">
        <v>109</v>
      </c>
      <c r="F45" s="174">
        <v>11.5</v>
      </c>
      <c r="G45" s="49">
        <v>0.2</v>
      </c>
      <c r="H45" s="49">
        <v>545.6</v>
      </c>
      <c r="I45" s="49">
        <v>3.1</v>
      </c>
      <c r="J45" s="49">
        <v>548.7</v>
      </c>
      <c r="K45" s="49">
        <v>157.2</v>
      </c>
      <c r="L45" s="49">
        <v>705.9</v>
      </c>
      <c r="M45" s="49">
        <v>165.2</v>
      </c>
      <c r="N45" s="49">
        <v>-1.4</v>
      </c>
      <c r="O45" s="49">
        <v>539.3</v>
      </c>
      <c r="P45" s="50">
        <v>541.8</v>
      </c>
      <c r="Q45" s="42"/>
      <c r="R45" s="333"/>
    </row>
    <row r="46" spans="2:18" ht="18.75" customHeight="1">
      <c r="B46" s="148" t="str">
        <f>'1.1'!B46</f>
        <v>2019Q2</v>
      </c>
      <c r="C46" s="49">
        <v>357.7</v>
      </c>
      <c r="D46" s="49">
        <v>82.9</v>
      </c>
      <c r="E46" s="49">
        <v>110.9</v>
      </c>
      <c r="F46" s="174">
        <v>11.7</v>
      </c>
      <c r="G46" s="49">
        <v>0.2</v>
      </c>
      <c r="H46" s="49">
        <v>551.6</v>
      </c>
      <c r="I46" s="49">
        <v>3.1</v>
      </c>
      <c r="J46" s="49">
        <v>554.8</v>
      </c>
      <c r="K46" s="49">
        <v>159.5</v>
      </c>
      <c r="L46" s="49">
        <v>714.2</v>
      </c>
      <c r="M46" s="49">
        <v>167.6</v>
      </c>
      <c r="N46" s="49">
        <v>-1.4</v>
      </c>
      <c r="O46" s="49">
        <v>545.2</v>
      </c>
      <c r="P46" s="50">
        <v>548.1</v>
      </c>
      <c r="Q46" s="42"/>
      <c r="R46" s="333"/>
    </row>
    <row r="47" spans="2:18" ht="18.75" customHeight="1">
      <c r="B47" s="148" t="str">
        <f>'1.1'!B47</f>
        <v>2019Q3</v>
      </c>
      <c r="C47" s="49">
        <v>361.8</v>
      </c>
      <c r="D47" s="49">
        <v>82.9</v>
      </c>
      <c r="E47" s="49">
        <v>112.5</v>
      </c>
      <c r="F47" s="174">
        <v>11.8</v>
      </c>
      <c r="G47" s="49">
        <v>0.2</v>
      </c>
      <c r="H47" s="49">
        <v>557.4</v>
      </c>
      <c r="I47" s="49">
        <v>3.1</v>
      </c>
      <c r="J47" s="49">
        <v>560.5</v>
      </c>
      <c r="K47" s="49">
        <v>161.7</v>
      </c>
      <c r="L47" s="49">
        <v>722.2</v>
      </c>
      <c r="M47" s="49">
        <v>169.9</v>
      </c>
      <c r="N47" s="49">
        <v>-1.4</v>
      </c>
      <c r="O47" s="49">
        <v>550.9</v>
      </c>
      <c r="P47" s="50">
        <v>554.1</v>
      </c>
      <c r="Q47" s="42"/>
      <c r="R47" s="333"/>
    </row>
    <row r="48" spans="2:18" ht="18.75" customHeight="1">
      <c r="B48" s="148" t="str">
        <f>'1.1'!B48</f>
        <v>2019Q4</v>
      </c>
      <c r="C48" s="49">
        <v>366</v>
      </c>
      <c r="D48" s="49">
        <v>82.8</v>
      </c>
      <c r="E48" s="49">
        <v>114.1</v>
      </c>
      <c r="F48" s="174">
        <v>12</v>
      </c>
      <c r="G48" s="49">
        <v>0.2</v>
      </c>
      <c r="H48" s="49">
        <v>563.1</v>
      </c>
      <c r="I48" s="49">
        <v>3.2</v>
      </c>
      <c r="J48" s="49">
        <v>566.3</v>
      </c>
      <c r="K48" s="49">
        <v>164.1</v>
      </c>
      <c r="L48" s="49">
        <v>730.4</v>
      </c>
      <c r="M48" s="49">
        <v>172.3</v>
      </c>
      <c r="N48" s="49">
        <v>-1.4</v>
      </c>
      <c r="O48" s="49">
        <v>556.6</v>
      </c>
      <c r="P48" s="50">
        <v>560.1</v>
      </c>
      <c r="Q48" s="42"/>
      <c r="R48" s="333"/>
    </row>
    <row r="49" spans="2:18" ht="18.75" customHeight="1">
      <c r="B49" s="175" t="str">
        <f>'1.1'!B49</f>
        <v>2020Q1</v>
      </c>
      <c r="C49" s="172">
        <v>370</v>
      </c>
      <c r="D49" s="172">
        <v>82.7</v>
      </c>
      <c r="E49" s="172">
        <v>115.7</v>
      </c>
      <c r="F49" s="176">
        <v>12.1</v>
      </c>
      <c r="G49" s="172">
        <v>0.5</v>
      </c>
      <c r="H49" s="172">
        <v>568.8</v>
      </c>
      <c r="I49" s="172">
        <v>3.1</v>
      </c>
      <c r="J49" s="172">
        <v>571.9</v>
      </c>
      <c r="K49" s="172">
        <v>166.4</v>
      </c>
      <c r="L49" s="172">
        <v>738.4</v>
      </c>
      <c r="M49" s="172">
        <v>174.7</v>
      </c>
      <c r="N49" s="172">
        <v>-1.4</v>
      </c>
      <c r="O49" s="172">
        <v>562.2</v>
      </c>
      <c r="P49" s="173">
        <v>566</v>
      </c>
      <c r="Q49" s="42"/>
      <c r="R49" s="333"/>
    </row>
    <row r="50" spans="2:18" ht="15">
      <c r="B50" s="197">
        <f>'1.1'!B50</f>
        <v>2009</v>
      </c>
      <c r="C50" s="49">
        <v>958.3</v>
      </c>
      <c r="D50" s="49">
        <v>330.1</v>
      </c>
      <c r="E50" s="49">
        <v>239.1</v>
      </c>
      <c r="F50" s="174">
        <v>46.7</v>
      </c>
      <c r="G50" s="49">
        <v>-1.2</v>
      </c>
      <c r="H50" s="49">
        <v>1526.3</v>
      </c>
      <c r="I50" s="49">
        <v>-16</v>
      </c>
      <c r="J50" s="49">
        <v>1510.3</v>
      </c>
      <c r="K50" s="49">
        <v>400.3</v>
      </c>
      <c r="L50" s="49">
        <v>1910.5</v>
      </c>
      <c r="M50" s="49">
        <v>428.4</v>
      </c>
      <c r="N50" s="49">
        <v>0</v>
      </c>
      <c r="O50" s="49">
        <v>1482.1</v>
      </c>
      <c r="P50" s="50">
        <v>1484.7</v>
      </c>
      <c r="Q50" s="42"/>
      <c r="R50" s="333"/>
    </row>
    <row r="51" spans="2:18" ht="15">
      <c r="B51" s="197">
        <f>'1.1'!B51</f>
        <v>2010</v>
      </c>
      <c r="C51" s="49">
        <v>1004.1</v>
      </c>
      <c r="D51" s="49">
        <v>336.6</v>
      </c>
      <c r="E51" s="49">
        <v>250.2</v>
      </c>
      <c r="F51" s="174">
        <v>46.5</v>
      </c>
      <c r="G51" s="49">
        <v>0.2</v>
      </c>
      <c r="H51" s="49">
        <v>1591.1</v>
      </c>
      <c r="I51" s="49">
        <v>4.3</v>
      </c>
      <c r="J51" s="49">
        <v>1595.4</v>
      </c>
      <c r="K51" s="49">
        <v>447.1</v>
      </c>
      <c r="L51" s="49">
        <v>2042.5</v>
      </c>
      <c r="M51" s="49">
        <v>484.1</v>
      </c>
      <c r="N51" s="49">
        <v>0</v>
      </c>
      <c r="O51" s="49">
        <v>1558.4</v>
      </c>
      <c r="P51" s="50">
        <v>1575.5</v>
      </c>
      <c r="Q51" s="42"/>
      <c r="R51" s="333"/>
    </row>
    <row r="52" spans="2:18" ht="15">
      <c r="B52" s="197">
        <f>'1.1'!B52</f>
        <v>2011</v>
      </c>
      <c r="C52" s="49">
        <v>1039.1</v>
      </c>
      <c r="D52" s="49">
        <v>337.3</v>
      </c>
      <c r="E52" s="49">
        <v>260.8</v>
      </c>
      <c r="F52" s="174">
        <v>43.3</v>
      </c>
      <c r="G52" s="49">
        <v>1.6</v>
      </c>
      <c r="H52" s="49">
        <v>1638.8</v>
      </c>
      <c r="I52" s="49">
        <v>2.8</v>
      </c>
      <c r="J52" s="49">
        <v>1641.5</v>
      </c>
      <c r="K52" s="49">
        <v>499.5</v>
      </c>
      <c r="L52" s="49">
        <v>2141</v>
      </c>
      <c r="M52" s="49">
        <v>523.3</v>
      </c>
      <c r="N52" s="49">
        <v>0</v>
      </c>
      <c r="O52" s="49">
        <v>1617.7</v>
      </c>
      <c r="P52" s="50">
        <v>1636.4</v>
      </c>
      <c r="Q52" s="42"/>
      <c r="R52" s="333"/>
    </row>
    <row r="53" spans="2:18" ht="15">
      <c r="B53" s="197">
        <f>'1.1'!B53</f>
        <v>2012</v>
      </c>
      <c r="C53" s="49">
        <v>1072.5</v>
      </c>
      <c r="D53" s="49">
        <v>343.9</v>
      </c>
      <c r="E53" s="49">
        <v>268.8</v>
      </c>
      <c r="F53" s="174">
        <v>42.2</v>
      </c>
      <c r="G53" s="49">
        <v>2.8</v>
      </c>
      <c r="H53" s="49">
        <v>1688.1</v>
      </c>
      <c r="I53" s="49">
        <v>1.8</v>
      </c>
      <c r="J53" s="49">
        <v>1689.9</v>
      </c>
      <c r="K53" s="49">
        <v>500.7</v>
      </c>
      <c r="L53" s="49">
        <v>2190.6</v>
      </c>
      <c r="M53" s="49">
        <v>535.2</v>
      </c>
      <c r="N53" s="49">
        <v>0</v>
      </c>
      <c r="O53" s="49">
        <v>1655.4</v>
      </c>
      <c r="P53" s="50">
        <v>1650.1</v>
      </c>
      <c r="Q53" s="42"/>
      <c r="R53" s="333"/>
    </row>
    <row r="54" spans="2:18" ht="15">
      <c r="B54" s="197">
        <f>'1.1'!B54</f>
        <v>2013</v>
      </c>
      <c r="C54" s="49">
        <v>1110.8</v>
      </c>
      <c r="D54" s="49">
        <v>346.8</v>
      </c>
      <c r="E54" s="49">
        <v>281.5</v>
      </c>
      <c r="F54" s="174">
        <v>40</v>
      </c>
      <c r="G54" s="49">
        <v>1.4</v>
      </c>
      <c r="H54" s="49">
        <v>1740.5</v>
      </c>
      <c r="I54" s="49">
        <v>8.8</v>
      </c>
      <c r="J54" s="49">
        <v>1749.3</v>
      </c>
      <c r="K54" s="49">
        <v>511.3</v>
      </c>
      <c r="L54" s="49">
        <v>2260.6</v>
      </c>
      <c r="M54" s="49">
        <v>543.4</v>
      </c>
      <c r="N54" s="49">
        <v>-3.9</v>
      </c>
      <c r="O54" s="49">
        <v>1713.3</v>
      </c>
      <c r="P54" s="50">
        <v>1700.2</v>
      </c>
      <c r="Q54" s="42"/>
      <c r="R54" s="333"/>
    </row>
    <row r="55" spans="2:18" ht="15">
      <c r="B55" s="197">
        <f>'1.1'!B55</f>
        <v>2014</v>
      </c>
      <c r="C55" s="49">
        <v>1155.2</v>
      </c>
      <c r="D55" s="49">
        <v>355</v>
      </c>
      <c r="E55" s="49">
        <v>308</v>
      </c>
      <c r="F55" s="174">
        <v>41.6</v>
      </c>
      <c r="G55" s="49">
        <v>0.8</v>
      </c>
      <c r="H55" s="49">
        <v>1819</v>
      </c>
      <c r="I55" s="49">
        <v>13</v>
      </c>
      <c r="J55" s="49">
        <v>1832</v>
      </c>
      <c r="K55" s="49">
        <v>489.9</v>
      </c>
      <c r="L55" s="49">
        <v>2321.9</v>
      </c>
      <c r="M55" s="49">
        <v>517.4</v>
      </c>
      <c r="N55" s="49">
        <v>-5</v>
      </c>
      <c r="O55" s="49">
        <v>1799.4</v>
      </c>
      <c r="P55" s="50">
        <v>1767.8</v>
      </c>
      <c r="Q55" s="42"/>
      <c r="R55" s="333"/>
    </row>
    <row r="56" spans="2:18" ht="15">
      <c r="B56" s="197">
        <f>'1.1'!B56</f>
        <v>2015</v>
      </c>
      <c r="C56" s="49">
        <v>1204.4</v>
      </c>
      <c r="D56" s="49">
        <v>354.5</v>
      </c>
      <c r="E56" s="49">
        <v>336.9</v>
      </c>
      <c r="F56" s="174">
        <v>42</v>
      </c>
      <c r="G56" s="49">
        <v>0.8</v>
      </c>
      <c r="H56" s="49">
        <v>1896.5</v>
      </c>
      <c r="I56" s="49">
        <v>10.7</v>
      </c>
      <c r="J56" s="49">
        <v>1907.3</v>
      </c>
      <c r="K56" s="49">
        <v>504.8</v>
      </c>
      <c r="L56" s="49">
        <v>2412.1</v>
      </c>
      <c r="M56" s="49">
        <v>535.8</v>
      </c>
      <c r="N56" s="49">
        <v>-5.3</v>
      </c>
      <c r="O56" s="49">
        <v>1871</v>
      </c>
      <c r="P56" s="50">
        <v>1858.6</v>
      </c>
      <c r="Q56" s="42"/>
      <c r="R56" s="333"/>
    </row>
    <row r="57" spans="2:18" ht="15">
      <c r="B57" s="197">
        <f>'1.1'!B57</f>
        <v>2016</v>
      </c>
      <c r="C57" s="49">
        <v>1253.9</v>
      </c>
      <c r="D57" s="49">
        <v>343.8</v>
      </c>
      <c r="E57" s="49">
        <v>365.7</v>
      </c>
      <c r="F57" s="174">
        <v>42.4</v>
      </c>
      <c r="G57" s="49">
        <v>0.8</v>
      </c>
      <c r="H57" s="49">
        <v>1964.2</v>
      </c>
      <c r="I57" s="49">
        <v>10.5</v>
      </c>
      <c r="J57" s="49">
        <v>1974.7</v>
      </c>
      <c r="K57" s="49">
        <v>537</v>
      </c>
      <c r="L57" s="49">
        <v>2511.7</v>
      </c>
      <c r="M57" s="49">
        <v>568.4</v>
      </c>
      <c r="N57" s="49">
        <v>-5.4</v>
      </c>
      <c r="O57" s="49">
        <v>1937.9</v>
      </c>
      <c r="P57" s="50">
        <v>1936.2</v>
      </c>
      <c r="Q57" s="42"/>
      <c r="R57" s="333"/>
    </row>
    <row r="58" spans="2:18" ht="15">
      <c r="B58" s="197">
        <f>'1.1'!B58</f>
        <v>2017</v>
      </c>
      <c r="C58" s="49">
        <v>1312.9</v>
      </c>
      <c r="D58" s="49">
        <v>333.4</v>
      </c>
      <c r="E58" s="49">
        <v>394.4</v>
      </c>
      <c r="F58" s="174">
        <v>43.6</v>
      </c>
      <c r="G58" s="49">
        <v>0.8</v>
      </c>
      <c r="H58" s="49">
        <v>2041.5</v>
      </c>
      <c r="I58" s="49">
        <v>11.5</v>
      </c>
      <c r="J58" s="49">
        <v>2053.1</v>
      </c>
      <c r="K58" s="49">
        <v>571.5</v>
      </c>
      <c r="L58" s="49">
        <v>2624.5</v>
      </c>
      <c r="M58" s="49">
        <v>602.6</v>
      </c>
      <c r="N58" s="49">
        <v>-5.5</v>
      </c>
      <c r="O58" s="49">
        <v>2016.4</v>
      </c>
      <c r="P58" s="50">
        <v>2018.6</v>
      </c>
      <c r="Q58" s="42"/>
      <c r="R58" s="333"/>
    </row>
    <row r="59" spans="2:18" ht="15">
      <c r="B59" s="197">
        <f>'1.1'!B59</f>
        <v>2018</v>
      </c>
      <c r="C59" s="49">
        <v>1374.4</v>
      </c>
      <c r="D59" s="49">
        <v>331.2</v>
      </c>
      <c r="E59" s="49">
        <v>420.4</v>
      </c>
      <c r="F59" s="174">
        <v>44.9</v>
      </c>
      <c r="G59" s="49">
        <v>0.8</v>
      </c>
      <c r="H59" s="49">
        <v>2126.8</v>
      </c>
      <c r="I59" s="49">
        <v>11.5</v>
      </c>
      <c r="J59" s="49">
        <v>2138.4</v>
      </c>
      <c r="K59" s="49">
        <v>606.7</v>
      </c>
      <c r="L59" s="49">
        <v>2745.1</v>
      </c>
      <c r="M59" s="49">
        <v>638.3</v>
      </c>
      <c r="N59" s="49">
        <v>-5.6</v>
      </c>
      <c r="O59" s="49">
        <v>2101.1</v>
      </c>
      <c r="P59" s="50">
        <v>2108</v>
      </c>
      <c r="Q59" s="42"/>
      <c r="R59" s="333"/>
    </row>
    <row r="60" spans="2:18" ht="15">
      <c r="B60" s="197">
        <f>'1.1'!B60</f>
        <v>2019</v>
      </c>
      <c r="C60" s="49">
        <v>1438.9</v>
      </c>
      <c r="D60" s="49">
        <v>331.4</v>
      </c>
      <c r="E60" s="49">
        <v>446.6</v>
      </c>
      <c r="F60" s="174">
        <v>47</v>
      </c>
      <c r="G60" s="192">
        <v>0.8</v>
      </c>
      <c r="H60" s="192">
        <v>2217.7</v>
      </c>
      <c r="I60" s="192">
        <v>12.6</v>
      </c>
      <c r="J60" s="192">
        <v>2230.3</v>
      </c>
      <c r="K60" s="192">
        <v>642.5</v>
      </c>
      <c r="L60" s="192">
        <v>2872.8</v>
      </c>
      <c r="M60" s="192">
        <v>675</v>
      </c>
      <c r="N60" s="192">
        <v>-5.7</v>
      </c>
      <c r="O60" s="192">
        <v>2192.1</v>
      </c>
      <c r="P60" s="50">
        <v>2204.1</v>
      </c>
      <c r="Q60" s="42"/>
      <c r="R60" s="333"/>
    </row>
    <row r="61" spans="2:18" ht="15">
      <c r="B61" s="326" t="str">
        <f>'1.1'!B61</f>
        <v>2009/10</v>
      </c>
      <c r="C61" s="215">
        <v>966.6</v>
      </c>
      <c r="D61" s="215">
        <v>331.6</v>
      </c>
      <c r="E61" s="215">
        <v>238.1</v>
      </c>
      <c r="F61" s="335">
        <v>47</v>
      </c>
      <c r="G61" s="49">
        <v>0.2</v>
      </c>
      <c r="H61" s="49">
        <v>1536.4</v>
      </c>
      <c r="I61" s="49">
        <v>-7</v>
      </c>
      <c r="J61" s="49">
        <v>1529.4</v>
      </c>
      <c r="K61" s="49">
        <v>407.2</v>
      </c>
      <c r="L61" s="49">
        <v>1936.6</v>
      </c>
      <c r="M61" s="49">
        <v>436.3</v>
      </c>
      <c r="N61" s="49">
        <v>0</v>
      </c>
      <c r="O61" s="49">
        <v>1500.3</v>
      </c>
      <c r="P61" s="204">
        <v>1511.1</v>
      </c>
      <c r="Q61" s="42"/>
      <c r="R61" s="333"/>
    </row>
    <row r="62" spans="2:18" ht="15">
      <c r="B62" s="197" t="str">
        <f>'1.1'!B62</f>
        <v>2010/11</v>
      </c>
      <c r="C62" s="49">
        <v>1013.5</v>
      </c>
      <c r="D62" s="49">
        <v>338.3</v>
      </c>
      <c r="E62" s="49">
        <v>254.4</v>
      </c>
      <c r="F62" s="174">
        <v>46.8</v>
      </c>
      <c r="G62" s="49">
        <v>1.6</v>
      </c>
      <c r="H62" s="49">
        <v>1607.8</v>
      </c>
      <c r="I62" s="49">
        <v>2.5</v>
      </c>
      <c r="J62" s="49">
        <v>1610.4</v>
      </c>
      <c r="K62" s="49">
        <v>463.6</v>
      </c>
      <c r="L62" s="49">
        <v>2074</v>
      </c>
      <c r="M62" s="49">
        <v>497.4</v>
      </c>
      <c r="N62" s="49">
        <v>0</v>
      </c>
      <c r="O62" s="49">
        <v>1576.5</v>
      </c>
      <c r="P62" s="50">
        <v>1592.9</v>
      </c>
      <c r="Q62" s="42"/>
      <c r="R62" s="333"/>
    </row>
    <row r="63" spans="2:18" ht="15">
      <c r="B63" s="197" t="str">
        <f>'1.1'!B63</f>
        <v>2011/12</v>
      </c>
      <c r="C63" s="49">
        <v>1048</v>
      </c>
      <c r="D63" s="49">
        <v>339.7</v>
      </c>
      <c r="E63" s="49">
        <v>264.3</v>
      </c>
      <c r="F63" s="174">
        <v>42.7</v>
      </c>
      <c r="G63" s="49">
        <v>0.4</v>
      </c>
      <c r="H63" s="49">
        <v>1652.2</v>
      </c>
      <c r="I63" s="49">
        <v>1.8</v>
      </c>
      <c r="J63" s="49">
        <v>1654</v>
      </c>
      <c r="K63" s="49">
        <v>503</v>
      </c>
      <c r="L63" s="49">
        <v>2157</v>
      </c>
      <c r="M63" s="49">
        <v>530.8</v>
      </c>
      <c r="N63" s="49">
        <v>0</v>
      </c>
      <c r="O63" s="49">
        <v>1626.2</v>
      </c>
      <c r="P63" s="50">
        <v>1641.9</v>
      </c>
      <c r="Q63" s="42"/>
      <c r="R63" s="333"/>
    </row>
    <row r="64" spans="2:18" ht="15">
      <c r="B64" s="197" t="str">
        <f>'1.1'!B64</f>
        <v>2012/13</v>
      </c>
      <c r="C64" s="49">
        <v>1081.9</v>
      </c>
      <c r="D64" s="49">
        <v>341</v>
      </c>
      <c r="E64" s="49">
        <v>268.9</v>
      </c>
      <c r="F64" s="174">
        <v>40.6</v>
      </c>
      <c r="G64" s="49">
        <v>2.4</v>
      </c>
      <c r="H64" s="49">
        <v>1694.2</v>
      </c>
      <c r="I64" s="49">
        <v>2.2</v>
      </c>
      <c r="J64" s="49">
        <v>1696.4</v>
      </c>
      <c r="K64" s="49">
        <v>501.1</v>
      </c>
      <c r="L64" s="49">
        <v>2197.5</v>
      </c>
      <c r="M64" s="49">
        <v>533.2</v>
      </c>
      <c r="N64" s="49">
        <v>-0.6</v>
      </c>
      <c r="O64" s="49">
        <v>1663.7</v>
      </c>
      <c r="P64" s="50">
        <v>1654.5</v>
      </c>
      <c r="Q64" s="42"/>
      <c r="R64" s="333"/>
    </row>
    <row r="65" spans="2:18" ht="15">
      <c r="B65" s="197" t="str">
        <f>'1.1'!B65</f>
        <v>2013/14</v>
      </c>
      <c r="C65" s="49">
        <v>1120.3</v>
      </c>
      <c r="D65" s="49">
        <v>349.5</v>
      </c>
      <c r="E65" s="49">
        <v>288.8</v>
      </c>
      <c r="F65" s="174">
        <v>40.9</v>
      </c>
      <c r="G65" s="49">
        <v>1.1</v>
      </c>
      <c r="H65" s="49">
        <v>1759.7</v>
      </c>
      <c r="I65" s="49">
        <v>9.3</v>
      </c>
      <c r="J65" s="49">
        <v>1769</v>
      </c>
      <c r="K65" s="49">
        <v>508</v>
      </c>
      <c r="L65" s="49">
        <v>2277</v>
      </c>
      <c r="M65" s="49">
        <v>540.2</v>
      </c>
      <c r="N65" s="49">
        <v>-4.4</v>
      </c>
      <c r="O65" s="49">
        <v>1732.4</v>
      </c>
      <c r="P65" s="50">
        <v>1715.5</v>
      </c>
      <c r="Q65" s="42"/>
      <c r="R65" s="333"/>
    </row>
    <row r="66" spans="2:18" ht="15">
      <c r="B66" s="197" t="str">
        <f>'1.1'!B66</f>
        <v>2014/15</v>
      </c>
      <c r="C66" s="49">
        <v>1168.2</v>
      </c>
      <c r="D66" s="49">
        <v>354.9</v>
      </c>
      <c r="E66" s="49">
        <v>315.3</v>
      </c>
      <c r="F66" s="174">
        <v>41.5</v>
      </c>
      <c r="G66" s="49">
        <v>0.8</v>
      </c>
      <c r="H66" s="49">
        <v>1839.3</v>
      </c>
      <c r="I66" s="49">
        <v>14.8</v>
      </c>
      <c r="J66" s="49">
        <v>1854.1</v>
      </c>
      <c r="K66" s="49">
        <v>490.3</v>
      </c>
      <c r="L66" s="49">
        <v>2344.4</v>
      </c>
      <c r="M66" s="49">
        <v>518</v>
      </c>
      <c r="N66" s="49">
        <v>-5.2</v>
      </c>
      <c r="O66" s="49">
        <v>1821.2</v>
      </c>
      <c r="P66" s="50">
        <v>1791.6</v>
      </c>
      <c r="Q66" s="42"/>
      <c r="R66" s="333"/>
    </row>
    <row r="67" spans="2:18" ht="15">
      <c r="B67" s="197" t="str">
        <f>'1.1'!B67</f>
        <v>2015/16</v>
      </c>
      <c r="C67" s="49">
        <v>1215.9</v>
      </c>
      <c r="D67" s="49">
        <v>354.9</v>
      </c>
      <c r="E67" s="49">
        <v>342.9</v>
      </c>
      <c r="F67" s="174">
        <v>41.7</v>
      </c>
      <c r="G67" s="49">
        <v>0.8</v>
      </c>
      <c r="H67" s="49">
        <v>1914.5</v>
      </c>
      <c r="I67" s="49">
        <v>10.1</v>
      </c>
      <c r="J67" s="49">
        <v>1924.6</v>
      </c>
      <c r="K67" s="49">
        <v>512.5</v>
      </c>
      <c r="L67" s="49">
        <v>2437.1</v>
      </c>
      <c r="M67" s="49">
        <v>543.7</v>
      </c>
      <c r="N67" s="49">
        <v>-5.4</v>
      </c>
      <c r="O67" s="49">
        <v>1888</v>
      </c>
      <c r="P67" s="50">
        <v>1879.9</v>
      </c>
      <c r="Q67" s="42"/>
      <c r="R67" s="333"/>
    </row>
    <row r="68" spans="2:18" ht="15">
      <c r="B68" s="197" t="str">
        <f>'1.1'!B68</f>
        <v>2016/17</v>
      </c>
      <c r="C68" s="49">
        <v>1268.1</v>
      </c>
      <c r="D68" s="49">
        <v>339.5</v>
      </c>
      <c r="E68" s="49">
        <v>373.6</v>
      </c>
      <c r="F68" s="174">
        <v>42.8</v>
      </c>
      <c r="G68" s="49">
        <v>0.8</v>
      </c>
      <c r="H68" s="49">
        <v>1982</v>
      </c>
      <c r="I68" s="49">
        <v>10.8</v>
      </c>
      <c r="J68" s="49">
        <v>1992.8</v>
      </c>
      <c r="K68" s="49">
        <v>545.6</v>
      </c>
      <c r="L68" s="49">
        <v>2538.3</v>
      </c>
      <c r="M68" s="49">
        <v>576.9</v>
      </c>
      <c r="N68" s="49">
        <v>-5.4</v>
      </c>
      <c r="O68" s="49">
        <v>1956</v>
      </c>
      <c r="P68" s="50">
        <v>1955.3</v>
      </c>
      <c r="Q68" s="42"/>
      <c r="R68" s="333"/>
    </row>
    <row r="69" spans="2:18" ht="15">
      <c r="B69" s="197" t="str">
        <f>'1.1'!B69</f>
        <v>2017/18</v>
      </c>
      <c r="C69" s="49">
        <v>1328.1</v>
      </c>
      <c r="D69" s="49">
        <v>332.5</v>
      </c>
      <c r="E69" s="49">
        <v>401</v>
      </c>
      <c r="F69" s="174">
        <v>43.8</v>
      </c>
      <c r="G69" s="49">
        <v>0.8</v>
      </c>
      <c r="H69" s="49">
        <v>2062.5</v>
      </c>
      <c r="I69" s="49">
        <v>11.6</v>
      </c>
      <c r="J69" s="49">
        <v>2074.1</v>
      </c>
      <c r="K69" s="49">
        <v>580.1</v>
      </c>
      <c r="L69" s="49">
        <v>2654.2</v>
      </c>
      <c r="M69" s="49">
        <v>611.4</v>
      </c>
      <c r="N69" s="49">
        <v>-5.5</v>
      </c>
      <c r="O69" s="49">
        <v>2037.3</v>
      </c>
      <c r="P69" s="50">
        <v>2040.6</v>
      </c>
      <c r="Q69" s="42"/>
      <c r="R69" s="333"/>
    </row>
    <row r="70" spans="2:18" ht="15">
      <c r="B70" s="197" t="str">
        <f>'1.1'!B70</f>
        <v>2018/19</v>
      </c>
      <c r="C70" s="49">
        <v>1390.2</v>
      </c>
      <c r="D70" s="49">
        <v>331.2</v>
      </c>
      <c r="E70" s="49">
        <v>426.7</v>
      </c>
      <c r="F70" s="174">
        <v>45.3</v>
      </c>
      <c r="G70" s="49">
        <v>0.8</v>
      </c>
      <c r="H70" s="49">
        <v>2148.9</v>
      </c>
      <c r="I70" s="49">
        <v>11.8</v>
      </c>
      <c r="J70" s="49">
        <v>2160.8</v>
      </c>
      <c r="K70" s="49">
        <v>615.6</v>
      </c>
      <c r="L70" s="49">
        <v>2776.4</v>
      </c>
      <c r="M70" s="49">
        <v>647.4</v>
      </c>
      <c r="N70" s="49">
        <v>-5.6</v>
      </c>
      <c r="O70" s="49">
        <v>2123.3</v>
      </c>
      <c r="P70" s="50">
        <v>2131.5</v>
      </c>
      <c r="Q70" s="42"/>
      <c r="R70" s="333"/>
    </row>
    <row r="71" spans="2:18" ht="15">
      <c r="B71" s="202" t="str">
        <f>'1.1'!B71</f>
        <v>2019/20</v>
      </c>
      <c r="C71" s="172">
        <v>1455.4</v>
      </c>
      <c r="D71" s="172">
        <v>331.3</v>
      </c>
      <c r="E71" s="172">
        <v>453.2</v>
      </c>
      <c r="F71" s="176">
        <v>0</v>
      </c>
      <c r="G71" s="192">
        <v>1.1</v>
      </c>
      <c r="H71" s="192">
        <v>2240.9</v>
      </c>
      <c r="I71" s="192">
        <v>12.5</v>
      </c>
      <c r="J71" s="192">
        <v>2253.5</v>
      </c>
      <c r="K71" s="192">
        <v>651.7</v>
      </c>
      <c r="L71" s="192">
        <v>2905.2</v>
      </c>
      <c r="M71" s="192">
        <v>684.4</v>
      </c>
      <c r="N71" s="192">
        <v>-5.7</v>
      </c>
      <c r="O71" s="192">
        <v>2215</v>
      </c>
      <c r="P71" s="198">
        <v>2228.3</v>
      </c>
      <c r="Q71" s="42"/>
      <c r="R71" s="333"/>
    </row>
    <row r="72" spans="2:16" ht="15">
      <c r="B72" s="7" t="s">
        <v>41</v>
      </c>
      <c r="C72" s="25"/>
      <c r="D72" s="26"/>
      <c r="E72" s="26"/>
      <c r="F72" s="26"/>
      <c r="G72" s="26"/>
      <c r="H72" s="26"/>
      <c r="I72" s="27"/>
      <c r="J72" s="26"/>
      <c r="K72" s="26"/>
      <c r="L72" s="26"/>
      <c r="M72" s="26"/>
      <c r="N72" s="26"/>
      <c r="O72" s="26"/>
      <c r="P72" s="28"/>
    </row>
    <row r="73" spans="2:16" ht="15">
      <c r="B73" s="10" t="s">
        <v>368</v>
      </c>
      <c r="C73" s="25"/>
      <c r="D73" s="26"/>
      <c r="E73" s="26"/>
      <c r="F73" s="26"/>
      <c r="G73" s="26"/>
      <c r="H73" s="26"/>
      <c r="I73" s="27"/>
      <c r="J73" s="26"/>
      <c r="K73" s="26"/>
      <c r="L73" s="26"/>
      <c r="M73" s="26"/>
      <c r="N73" s="26"/>
      <c r="O73" s="26"/>
      <c r="P73" s="28"/>
    </row>
    <row r="74" spans="2:16" ht="15">
      <c r="B74" s="10" t="s">
        <v>369</v>
      </c>
      <c r="C74" s="25"/>
      <c r="D74" s="26"/>
      <c r="E74" s="26"/>
      <c r="F74" s="26"/>
      <c r="G74" s="26"/>
      <c r="H74" s="26"/>
      <c r="I74" s="25"/>
      <c r="J74" s="26"/>
      <c r="K74" s="26"/>
      <c r="L74" s="26"/>
      <c r="M74" s="26"/>
      <c r="N74" s="26"/>
      <c r="O74" s="26"/>
      <c r="P74" s="28"/>
    </row>
    <row r="75" spans="2:16" ht="15">
      <c r="B75" s="10" t="s">
        <v>54</v>
      </c>
      <c r="C75" s="25"/>
      <c r="D75" s="26"/>
      <c r="E75" s="26"/>
      <c r="F75" s="26"/>
      <c r="G75" s="26"/>
      <c r="H75" s="26"/>
      <c r="I75" s="25"/>
      <c r="J75" s="26"/>
      <c r="K75" s="26"/>
      <c r="L75" s="26"/>
      <c r="M75" s="26"/>
      <c r="N75" s="26"/>
      <c r="O75" s="26"/>
      <c r="P75" s="28"/>
    </row>
    <row r="76" spans="2:16" ht="15">
      <c r="B76" s="10" t="s">
        <v>55</v>
      </c>
      <c r="C76" s="25"/>
      <c r="D76" s="26"/>
      <c r="E76" s="26"/>
      <c r="F76" s="26"/>
      <c r="G76" s="26"/>
      <c r="H76" s="26"/>
      <c r="I76" s="27"/>
      <c r="J76" s="26"/>
      <c r="K76" s="26"/>
      <c r="L76" s="26"/>
      <c r="M76" s="26"/>
      <c r="N76" s="26"/>
      <c r="O76" s="26"/>
      <c r="P76" s="28"/>
    </row>
    <row r="77" spans="2:16" ht="15">
      <c r="B77" s="7" t="s">
        <v>46</v>
      </c>
      <c r="C77" s="25"/>
      <c r="D77" s="26"/>
      <c r="E77" s="26"/>
      <c r="F77" s="26"/>
      <c r="G77" s="26"/>
      <c r="H77" s="26"/>
      <c r="I77" s="25"/>
      <c r="J77" s="26"/>
      <c r="K77" s="26"/>
      <c r="L77" s="26"/>
      <c r="M77" s="26"/>
      <c r="N77" s="26"/>
      <c r="O77" s="26"/>
      <c r="P77" s="28"/>
    </row>
    <row r="78" spans="2:16" ht="15">
      <c r="B78" s="10" t="s">
        <v>56</v>
      </c>
      <c r="C78" s="25"/>
      <c r="D78" s="26"/>
      <c r="E78" s="26"/>
      <c r="F78" s="26"/>
      <c r="G78" s="26"/>
      <c r="H78" s="26"/>
      <c r="I78" s="25"/>
      <c r="J78" s="26"/>
      <c r="K78" s="26"/>
      <c r="L78" s="26"/>
      <c r="M78" s="26"/>
      <c r="N78" s="26"/>
      <c r="O78" s="26"/>
      <c r="P78" s="28"/>
    </row>
    <row r="79" spans="2:16" ht="15">
      <c r="B79" s="10" t="s">
        <v>48</v>
      </c>
      <c r="C79" s="25"/>
      <c r="D79" s="26"/>
      <c r="E79" s="26"/>
      <c r="F79" s="26"/>
      <c r="G79" s="26"/>
      <c r="H79" s="26"/>
      <c r="I79" s="25"/>
      <c r="J79" s="26"/>
      <c r="K79" s="26"/>
      <c r="L79" s="26"/>
      <c r="M79" s="26"/>
      <c r="N79" s="26"/>
      <c r="O79" s="26"/>
      <c r="P79" s="28"/>
    </row>
    <row r="80" spans="2:16" ht="15">
      <c r="B80" s="10" t="s">
        <v>57</v>
      </c>
      <c r="C80" s="25"/>
      <c r="D80" s="26"/>
      <c r="E80" s="26"/>
      <c r="F80" s="26"/>
      <c r="G80" s="26"/>
      <c r="H80" s="26"/>
      <c r="I80" s="25"/>
      <c r="J80" s="26"/>
      <c r="K80" s="26"/>
      <c r="L80" s="26"/>
      <c r="M80" s="26"/>
      <c r="N80" s="26"/>
      <c r="O80" s="26"/>
      <c r="P80" s="28"/>
    </row>
    <row r="81" spans="2:16" ht="15">
      <c r="B81" s="10" t="s">
        <v>58</v>
      </c>
      <c r="C81" s="25"/>
      <c r="D81" s="26"/>
      <c r="E81" s="26"/>
      <c r="F81" s="26"/>
      <c r="G81" s="26"/>
      <c r="H81" s="26"/>
      <c r="I81" s="25"/>
      <c r="J81" s="26"/>
      <c r="K81" s="26"/>
      <c r="L81" s="26"/>
      <c r="M81" s="26"/>
      <c r="N81" s="26"/>
      <c r="O81" s="26"/>
      <c r="P81" s="28"/>
    </row>
    <row r="82" spans="2:16" ht="15">
      <c r="B82" s="10" t="s">
        <v>59</v>
      </c>
      <c r="C82" s="25"/>
      <c r="D82" s="26"/>
      <c r="E82" s="26"/>
      <c r="F82" s="26"/>
      <c r="G82" s="26"/>
      <c r="H82" s="26"/>
      <c r="I82" s="25"/>
      <c r="J82" s="26"/>
      <c r="K82" s="26"/>
      <c r="L82" s="26"/>
      <c r="M82" s="26"/>
      <c r="N82" s="26"/>
      <c r="O82" s="26"/>
      <c r="P82" s="28"/>
    </row>
    <row r="83" spans="2:16" ht="15">
      <c r="B83" s="10" t="s">
        <v>60</v>
      </c>
      <c r="C83" s="25"/>
      <c r="D83" s="26"/>
      <c r="E83" s="26"/>
      <c r="F83" s="26"/>
      <c r="G83" s="26"/>
      <c r="H83" s="26"/>
      <c r="I83" s="25"/>
      <c r="J83" s="26"/>
      <c r="K83" s="26"/>
      <c r="L83" s="26"/>
      <c r="M83" s="26"/>
      <c r="N83" s="26"/>
      <c r="O83" s="26"/>
      <c r="P83" s="28"/>
    </row>
    <row r="84" spans="2:16" ht="15">
      <c r="B84" s="10" t="s">
        <v>61</v>
      </c>
      <c r="C84" s="26"/>
      <c r="D84" s="26"/>
      <c r="E84" s="26"/>
      <c r="F84" s="26"/>
      <c r="G84" s="26"/>
      <c r="H84" s="26"/>
      <c r="I84" s="26"/>
      <c r="J84" s="26"/>
      <c r="K84" s="26"/>
      <c r="L84" s="26"/>
      <c r="M84" s="26"/>
      <c r="N84" s="26"/>
      <c r="O84" s="26"/>
      <c r="P84" s="28"/>
    </row>
    <row r="85" spans="2:16" ht="15.75" thickBot="1">
      <c r="B85" s="80" t="s">
        <v>104</v>
      </c>
      <c r="C85" s="29"/>
      <c r="D85" s="29"/>
      <c r="E85" s="29"/>
      <c r="F85" s="29"/>
      <c r="G85" s="29"/>
      <c r="H85" s="29"/>
      <c r="I85" s="29"/>
      <c r="J85" s="29"/>
      <c r="K85" s="29"/>
      <c r="L85" s="29"/>
      <c r="M85" s="29"/>
      <c r="N85" s="29"/>
      <c r="O85" s="29"/>
      <c r="P85" s="30"/>
    </row>
    <row r="86" spans="3:16" ht="15">
      <c r="C86" s="56"/>
      <c r="D86" s="56"/>
      <c r="E86" s="56"/>
      <c r="F86" s="56"/>
      <c r="G86" s="56"/>
      <c r="H86" s="56"/>
      <c r="I86" s="56"/>
      <c r="J86" s="56"/>
      <c r="K86" s="56"/>
      <c r="L86" s="56"/>
      <c r="M86" s="56"/>
      <c r="N86" s="56"/>
      <c r="O86" s="56"/>
      <c r="P86" s="56"/>
    </row>
    <row r="87" spans="3:16" ht="15">
      <c r="C87" s="56"/>
      <c r="D87" s="56"/>
      <c r="E87" s="56"/>
      <c r="F87" s="56"/>
      <c r="G87" s="56"/>
      <c r="H87" s="56"/>
      <c r="I87" s="56"/>
      <c r="J87" s="56"/>
      <c r="K87" s="56"/>
      <c r="L87" s="56"/>
      <c r="M87" s="56"/>
      <c r="N87" s="56"/>
      <c r="O87" s="56"/>
      <c r="P87" s="56"/>
    </row>
    <row r="88" spans="3:16" ht="15">
      <c r="C88" s="56"/>
      <c r="D88" s="56"/>
      <c r="E88" s="56"/>
      <c r="F88" s="56"/>
      <c r="G88" s="56"/>
      <c r="H88" s="56"/>
      <c r="I88" s="56"/>
      <c r="J88" s="56"/>
      <c r="K88" s="56"/>
      <c r="L88" s="56"/>
      <c r="M88" s="56"/>
      <c r="N88" s="56"/>
      <c r="O88" s="56"/>
      <c r="P88" s="56"/>
    </row>
    <row r="89" spans="3:16" ht="15">
      <c r="C89" s="56"/>
      <c r="D89" s="56"/>
      <c r="E89" s="56"/>
      <c r="F89" s="56"/>
      <c r="G89" s="56"/>
      <c r="H89" s="56"/>
      <c r="I89" s="56"/>
      <c r="J89" s="56"/>
      <c r="K89" s="56"/>
      <c r="L89" s="56"/>
      <c r="M89" s="56"/>
      <c r="N89" s="56"/>
      <c r="O89" s="56"/>
      <c r="P89" s="56"/>
    </row>
    <row r="90" spans="3:16" ht="15">
      <c r="C90" s="56"/>
      <c r="D90" s="56"/>
      <c r="E90" s="56"/>
      <c r="F90" s="56"/>
      <c r="G90" s="56"/>
      <c r="H90" s="56"/>
      <c r="I90" s="56"/>
      <c r="J90" s="56"/>
      <c r="K90" s="56"/>
      <c r="L90" s="56"/>
      <c r="M90" s="56"/>
      <c r="N90" s="56"/>
      <c r="O90" s="56"/>
      <c r="P90" s="56"/>
    </row>
    <row r="91" spans="3:16" ht="15">
      <c r="C91" s="56"/>
      <c r="D91" s="56"/>
      <c r="E91" s="56"/>
      <c r="F91" s="56"/>
      <c r="G91" s="56"/>
      <c r="H91" s="56"/>
      <c r="I91" s="56"/>
      <c r="J91" s="56"/>
      <c r="K91" s="56"/>
      <c r="L91" s="56"/>
      <c r="M91" s="56"/>
      <c r="N91" s="56"/>
      <c r="O91" s="56"/>
      <c r="P91" s="56"/>
    </row>
    <row r="92" spans="3:16" ht="15">
      <c r="C92" s="56"/>
      <c r="D92" s="56"/>
      <c r="E92" s="56"/>
      <c r="F92" s="56"/>
      <c r="G92" s="56"/>
      <c r="H92" s="56"/>
      <c r="I92" s="56"/>
      <c r="J92" s="56"/>
      <c r="K92" s="56"/>
      <c r="L92" s="56"/>
      <c r="M92" s="56"/>
      <c r="N92" s="56"/>
      <c r="O92" s="56"/>
      <c r="P92" s="56"/>
    </row>
    <row r="93" spans="3:16" ht="15">
      <c r="C93" s="56"/>
      <c r="D93" s="56"/>
      <c r="E93" s="56"/>
      <c r="F93" s="56"/>
      <c r="G93" s="56"/>
      <c r="H93" s="56"/>
      <c r="I93" s="56"/>
      <c r="J93" s="56"/>
      <c r="K93" s="56"/>
      <c r="L93" s="56"/>
      <c r="M93" s="56"/>
      <c r="N93" s="56"/>
      <c r="O93" s="56"/>
      <c r="P93" s="56"/>
    </row>
    <row r="94" spans="3:16" ht="15">
      <c r="C94" s="56"/>
      <c r="D94" s="56"/>
      <c r="E94" s="56"/>
      <c r="F94" s="56"/>
      <c r="G94" s="56"/>
      <c r="H94" s="56"/>
      <c r="I94" s="56"/>
      <c r="J94" s="56"/>
      <c r="K94" s="56"/>
      <c r="L94" s="56"/>
      <c r="M94" s="56"/>
      <c r="N94" s="56"/>
      <c r="O94" s="56"/>
      <c r="P94" s="56"/>
    </row>
    <row r="95" spans="3:16" ht="15">
      <c r="C95" s="56"/>
      <c r="D95" s="56"/>
      <c r="E95" s="56"/>
      <c r="F95" s="56"/>
      <c r="G95" s="56"/>
      <c r="H95" s="56"/>
      <c r="I95" s="56"/>
      <c r="J95" s="56"/>
      <c r="K95" s="56"/>
      <c r="L95" s="56"/>
      <c r="M95" s="56"/>
      <c r="N95" s="56"/>
      <c r="O95" s="56"/>
      <c r="P95" s="56"/>
    </row>
    <row r="96" spans="3:16" ht="15">
      <c r="C96" s="56"/>
      <c r="D96" s="56"/>
      <c r="E96" s="56"/>
      <c r="F96" s="56"/>
      <c r="G96" s="56"/>
      <c r="H96" s="56"/>
      <c r="I96" s="56"/>
      <c r="J96" s="56"/>
      <c r="K96" s="56"/>
      <c r="L96" s="56"/>
      <c r="M96" s="56"/>
      <c r="N96" s="56"/>
      <c r="O96" s="56"/>
      <c r="P96" s="56"/>
    </row>
    <row r="97" spans="3:16" ht="15">
      <c r="C97" s="56"/>
      <c r="D97" s="56"/>
      <c r="E97" s="56"/>
      <c r="F97" s="56"/>
      <c r="G97" s="56"/>
      <c r="H97" s="56"/>
      <c r="I97" s="56"/>
      <c r="J97" s="56"/>
      <c r="K97" s="56"/>
      <c r="L97" s="56"/>
      <c r="M97" s="56"/>
      <c r="N97" s="56"/>
      <c r="O97" s="56"/>
      <c r="P97" s="56"/>
    </row>
    <row r="98" spans="3:16" ht="15">
      <c r="C98" s="56"/>
      <c r="D98" s="56"/>
      <c r="E98" s="56"/>
      <c r="F98" s="56"/>
      <c r="G98" s="56"/>
      <c r="H98" s="56"/>
      <c r="I98" s="56"/>
      <c r="J98" s="56"/>
      <c r="K98" s="56"/>
      <c r="L98" s="56"/>
      <c r="M98" s="56"/>
      <c r="N98" s="56"/>
      <c r="O98" s="56"/>
      <c r="P98" s="56"/>
    </row>
    <row r="99" spans="3:16" ht="15">
      <c r="C99" s="56"/>
      <c r="D99" s="56"/>
      <c r="E99" s="56"/>
      <c r="F99" s="56"/>
      <c r="G99" s="56"/>
      <c r="H99" s="56"/>
      <c r="I99" s="56"/>
      <c r="J99" s="56"/>
      <c r="K99" s="56"/>
      <c r="L99" s="56"/>
      <c r="M99" s="56"/>
      <c r="N99" s="56"/>
      <c r="O99" s="56"/>
      <c r="P99" s="56"/>
    </row>
    <row r="100" spans="3:16" ht="15">
      <c r="C100" s="56"/>
      <c r="D100" s="56"/>
      <c r="E100" s="56"/>
      <c r="F100" s="56"/>
      <c r="G100" s="56"/>
      <c r="H100" s="56"/>
      <c r="I100" s="56"/>
      <c r="J100" s="56"/>
      <c r="K100" s="56"/>
      <c r="L100" s="56"/>
      <c r="M100" s="56"/>
      <c r="N100" s="56"/>
      <c r="O100" s="56"/>
      <c r="P100" s="56"/>
    </row>
  </sheetData>
  <sheetProtection/>
  <mergeCells count="14">
    <mergeCell ref="I3:I4"/>
    <mergeCell ref="J3:J4"/>
    <mergeCell ref="K3:K4"/>
    <mergeCell ref="L3:L4"/>
    <mergeCell ref="M3:M4"/>
    <mergeCell ref="N3:N4"/>
    <mergeCell ref="O3:O4"/>
    <mergeCell ref="P3:P4"/>
    <mergeCell ref="B2:P2"/>
    <mergeCell ref="C3:C4"/>
    <mergeCell ref="B3:B4"/>
    <mergeCell ref="D3:D4"/>
    <mergeCell ref="G3:G4"/>
    <mergeCell ref="H3:H4"/>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headerFooter>
    <oddHeader>&amp;C&amp;8March 2014 &amp;"-,Book Italic"Economic and fiscal outlook&amp;"-,Book": Economy supplementary tables</oddHeader>
  </headerFooter>
  <ignoredErrors>
    <ignoredError sqref="B5:B37 B60:B71 B50:B59"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U97"/>
  <sheetViews>
    <sheetView zoomScaleSheetLayoutView="70" zoomScalePageLayoutView="0" workbookViewId="0" topLeftCell="A1">
      <selection activeCell="C3" sqref="C3"/>
    </sheetView>
  </sheetViews>
  <sheetFormatPr defaultColWidth="8.8984375" defaultRowHeight="14.25"/>
  <cols>
    <col min="1" max="1" width="9.3984375" style="12" customWidth="1"/>
    <col min="2" max="2" width="10.3984375" style="12" customWidth="1"/>
    <col min="3" max="3" width="11.8984375" style="12" customWidth="1"/>
    <col min="4" max="4" width="16.59765625" style="12" customWidth="1"/>
    <col min="5" max="5" width="8.09765625" style="12" customWidth="1"/>
    <col min="6" max="6" width="13.09765625" style="12" customWidth="1"/>
    <col min="7" max="7" width="20.19921875" style="12" customWidth="1"/>
    <col min="8" max="8" width="14.8984375" style="12" customWidth="1"/>
    <col min="9" max="9" width="14.19921875" style="12" customWidth="1"/>
    <col min="10" max="10" width="17.19921875" style="12" customWidth="1"/>
    <col min="11" max="16384" width="8.8984375" style="12" customWidth="1"/>
  </cols>
  <sheetData>
    <row r="1" spans="1:10" ht="33.75" customHeight="1" thickBot="1">
      <c r="A1" s="103" t="s">
        <v>173</v>
      </c>
      <c r="B1" s="57"/>
      <c r="C1" s="57"/>
      <c r="D1" s="57"/>
      <c r="E1" s="57"/>
      <c r="F1" s="57"/>
      <c r="G1" s="57"/>
      <c r="H1" s="57"/>
      <c r="I1" s="57"/>
      <c r="J1" s="31"/>
    </row>
    <row r="2" spans="2:10" s="15" customFormat="1" ht="18" thickBot="1">
      <c r="B2" s="395" t="s">
        <v>193</v>
      </c>
      <c r="C2" s="396"/>
      <c r="D2" s="396"/>
      <c r="E2" s="396"/>
      <c r="F2" s="396"/>
      <c r="G2" s="396"/>
      <c r="H2" s="396"/>
      <c r="I2" s="403"/>
      <c r="J2" s="16"/>
    </row>
    <row r="3" spans="2:10" s="17" customFormat="1" ht="52.5" customHeight="1">
      <c r="B3" s="108" t="s">
        <v>1</v>
      </c>
      <c r="C3" s="205" t="s">
        <v>119</v>
      </c>
      <c r="D3" s="205" t="s">
        <v>120</v>
      </c>
      <c r="E3" s="205" t="s">
        <v>121</v>
      </c>
      <c r="F3" s="205" t="s">
        <v>122</v>
      </c>
      <c r="G3" s="205" t="s">
        <v>141</v>
      </c>
      <c r="H3" s="178" t="s">
        <v>123</v>
      </c>
      <c r="I3" s="206" t="s">
        <v>8</v>
      </c>
      <c r="J3" s="18"/>
    </row>
    <row r="4" spans="2:21" ht="15">
      <c r="B4" s="87" t="str">
        <f>'1.1'!B5</f>
        <v>2009Q1</v>
      </c>
      <c r="C4" s="49">
        <v>194.3</v>
      </c>
      <c r="D4" s="49">
        <v>81.4</v>
      </c>
      <c r="E4" s="85">
        <v>55</v>
      </c>
      <c r="F4" s="154">
        <v>330.8</v>
      </c>
      <c r="G4" s="49">
        <v>36.2</v>
      </c>
      <c r="H4" s="49">
        <v>0</v>
      </c>
      <c r="I4" s="50">
        <v>367</v>
      </c>
      <c r="J4" s="71"/>
      <c r="Q4" s="32"/>
      <c r="R4" s="32"/>
      <c r="S4" s="32"/>
      <c r="T4" s="32"/>
      <c r="U4" s="32"/>
    </row>
    <row r="5" spans="2:21" ht="15">
      <c r="B5" s="87" t="str">
        <f>'1.1'!B6</f>
        <v>2009Q2</v>
      </c>
      <c r="C5" s="49">
        <v>198.5</v>
      </c>
      <c r="D5" s="49">
        <v>76.2</v>
      </c>
      <c r="E5" s="85">
        <v>54.8</v>
      </c>
      <c r="F5" s="154">
        <v>329.5</v>
      </c>
      <c r="G5" s="49">
        <v>37.9</v>
      </c>
      <c r="H5" s="49">
        <v>0</v>
      </c>
      <c r="I5" s="50">
        <v>367.4</v>
      </c>
      <c r="J5" s="71"/>
      <c r="Q5" s="32"/>
      <c r="R5" s="32"/>
      <c r="S5" s="32"/>
      <c r="T5" s="32"/>
      <c r="U5" s="32"/>
    </row>
    <row r="6" spans="2:21" ht="15">
      <c r="B6" s="87" t="str">
        <f>'1.1'!B7</f>
        <v>2009Q3</v>
      </c>
      <c r="C6" s="49">
        <v>197.8</v>
      </c>
      <c r="D6" s="49">
        <v>79.5</v>
      </c>
      <c r="E6" s="85">
        <v>54.6</v>
      </c>
      <c r="F6" s="154">
        <v>331.9</v>
      </c>
      <c r="G6" s="49">
        <v>39.4</v>
      </c>
      <c r="H6" s="49">
        <v>0</v>
      </c>
      <c r="I6" s="50">
        <v>371.3</v>
      </c>
      <c r="J6" s="71"/>
      <c r="Q6" s="32"/>
      <c r="R6" s="32"/>
      <c r="S6" s="32"/>
      <c r="T6" s="32"/>
      <c r="U6" s="32"/>
    </row>
    <row r="7" spans="2:21" ht="15">
      <c r="B7" s="87" t="str">
        <f>'1.1'!B8</f>
        <v>2009Q4</v>
      </c>
      <c r="C7" s="49">
        <v>201.4</v>
      </c>
      <c r="D7" s="49">
        <v>79.2</v>
      </c>
      <c r="E7" s="85">
        <v>55.3</v>
      </c>
      <c r="F7" s="154">
        <v>335.9</v>
      </c>
      <c r="G7" s="49">
        <v>40.6</v>
      </c>
      <c r="H7" s="49">
        <v>0</v>
      </c>
      <c r="I7" s="50">
        <v>376.5</v>
      </c>
      <c r="J7" s="71"/>
      <c r="Q7" s="32"/>
      <c r="R7" s="32"/>
      <c r="S7" s="32"/>
      <c r="T7" s="32"/>
      <c r="U7" s="32"/>
    </row>
    <row r="8" spans="2:21" ht="18.75" customHeight="1">
      <c r="B8" s="87" t="str">
        <f>'1.1'!B9</f>
        <v>2010Q1</v>
      </c>
      <c r="C8" s="49">
        <v>201.7</v>
      </c>
      <c r="D8" s="49">
        <v>81.2</v>
      </c>
      <c r="E8" s="85">
        <v>59</v>
      </c>
      <c r="F8" s="154">
        <v>341.9</v>
      </c>
      <c r="G8" s="49">
        <v>43.3</v>
      </c>
      <c r="H8" s="49">
        <v>0</v>
      </c>
      <c r="I8" s="50">
        <v>385.1</v>
      </c>
      <c r="J8" s="71"/>
      <c r="Q8" s="32"/>
      <c r="R8" s="32"/>
      <c r="S8" s="32"/>
      <c r="T8" s="32"/>
      <c r="U8" s="32"/>
    </row>
    <row r="9" spans="2:21" ht="15">
      <c r="B9" s="87" t="str">
        <f>'1.1'!B10</f>
        <v>2010Q2</v>
      </c>
      <c r="C9" s="49">
        <v>204.7</v>
      </c>
      <c r="D9" s="49">
        <v>78.3</v>
      </c>
      <c r="E9" s="85">
        <v>59.4</v>
      </c>
      <c r="F9" s="154">
        <v>342.5</v>
      </c>
      <c r="G9" s="49">
        <v>47.9</v>
      </c>
      <c r="H9" s="49">
        <v>0</v>
      </c>
      <c r="I9" s="50">
        <v>390.4</v>
      </c>
      <c r="J9" s="71"/>
      <c r="Q9" s="32"/>
      <c r="R9" s="32"/>
      <c r="S9" s="32"/>
      <c r="T9" s="32"/>
      <c r="U9" s="32"/>
    </row>
    <row r="10" spans="2:21" ht="15">
      <c r="B10" s="87" t="str">
        <f>'1.1'!B11</f>
        <v>2010Q3</v>
      </c>
      <c r="C10" s="49">
        <v>205.5</v>
      </c>
      <c r="D10" s="49">
        <v>80</v>
      </c>
      <c r="E10" s="85">
        <v>60.4</v>
      </c>
      <c r="F10" s="154">
        <v>345.9</v>
      </c>
      <c r="G10" s="49">
        <v>44</v>
      </c>
      <c r="H10" s="49">
        <v>0</v>
      </c>
      <c r="I10" s="50">
        <v>389.9</v>
      </c>
      <c r="J10" s="71"/>
      <c r="Q10" s="32"/>
      <c r="R10" s="32"/>
      <c r="S10" s="32"/>
      <c r="T10" s="32"/>
      <c r="U10" s="32"/>
    </row>
    <row r="11" spans="2:21" ht="15">
      <c r="B11" s="87" t="str">
        <f>'1.1'!B12</f>
        <v>2010Q4</v>
      </c>
      <c r="C11" s="49">
        <v>205.1</v>
      </c>
      <c r="D11" s="49">
        <v>82.4</v>
      </c>
      <c r="E11" s="85">
        <v>61</v>
      </c>
      <c r="F11" s="154">
        <v>348.4</v>
      </c>
      <c r="G11" s="49">
        <v>44.5</v>
      </c>
      <c r="H11" s="49">
        <v>0</v>
      </c>
      <c r="I11" s="50">
        <v>392.9</v>
      </c>
      <c r="J11" s="71"/>
      <c r="Q11" s="32"/>
      <c r="R11" s="32"/>
      <c r="S11" s="32"/>
      <c r="T11" s="32"/>
      <c r="U11" s="32"/>
    </row>
    <row r="12" spans="2:21" ht="18.75" customHeight="1">
      <c r="B12" s="87" t="str">
        <f>'1.1'!B13</f>
        <v>2011Q1</v>
      </c>
      <c r="C12" s="49">
        <v>205.3</v>
      </c>
      <c r="D12" s="49">
        <v>87.9</v>
      </c>
      <c r="E12" s="85">
        <v>61.7</v>
      </c>
      <c r="F12" s="154">
        <v>354.9</v>
      </c>
      <c r="G12" s="49">
        <v>48.4</v>
      </c>
      <c r="H12" s="49">
        <v>0</v>
      </c>
      <c r="I12" s="50">
        <v>403.3</v>
      </c>
      <c r="J12" s="71"/>
      <c r="Q12" s="32"/>
      <c r="R12" s="32"/>
      <c r="S12" s="32"/>
      <c r="T12" s="32"/>
      <c r="U12" s="32"/>
    </row>
    <row r="13" spans="2:21" ht="15">
      <c r="B13" s="87" t="str">
        <f>'1.1'!B14</f>
        <v>2011Q2</v>
      </c>
      <c r="C13" s="49">
        <v>206.9</v>
      </c>
      <c r="D13" s="49">
        <v>85.6</v>
      </c>
      <c r="E13" s="85">
        <v>60.5</v>
      </c>
      <c r="F13" s="154">
        <v>353</v>
      </c>
      <c r="G13" s="49">
        <v>48.4</v>
      </c>
      <c r="H13" s="49">
        <v>0</v>
      </c>
      <c r="I13" s="50">
        <v>401.4</v>
      </c>
      <c r="J13" s="71"/>
      <c r="Q13" s="32"/>
      <c r="R13" s="32"/>
      <c r="S13" s="32"/>
      <c r="T13" s="32"/>
      <c r="U13" s="32"/>
    </row>
    <row r="14" spans="2:21" ht="15">
      <c r="B14" s="87" t="str">
        <f>'1.1'!B15</f>
        <v>2011Q3</v>
      </c>
      <c r="C14" s="49">
        <v>206.8</v>
      </c>
      <c r="D14" s="49">
        <v>86.4</v>
      </c>
      <c r="E14" s="85">
        <v>62.2</v>
      </c>
      <c r="F14" s="154">
        <v>355.4</v>
      </c>
      <c r="G14" s="49">
        <v>49.9</v>
      </c>
      <c r="H14" s="49">
        <v>0</v>
      </c>
      <c r="I14" s="50">
        <v>405.3</v>
      </c>
      <c r="J14" s="71"/>
      <c r="Q14" s="32"/>
      <c r="R14" s="32"/>
      <c r="S14" s="32"/>
      <c r="T14" s="32"/>
      <c r="U14" s="32"/>
    </row>
    <row r="15" spans="2:21" ht="15">
      <c r="B15" s="87" t="str">
        <f>'1.1'!B16</f>
        <v>2011Q4</v>
      </c>
      <c r="C15" s="49">
        <v>208.8</v>
      </c>
      <c r="D15" s="49">
        <v>86</v>
      </c>
      <c r="E15" s="85">
        <v>63.5</v>
      </c>
      <c r="F15" s="154">
        <v>358.3</v>
      </c>
      <c r="G15" s="49">
        <v>49.3</v>
      </c>
      <c r="H15" s="49">
        <v>0</v>
      </c>
      <c r="I15" s="50">
        <v>407.6</v>
      </c>
      <c r="J15" s="71"/>
      <c r="Q15" s="32"/>
      <c r="R15" s="32"/>
      <c r="S15" s="32"/>
      <c r="T15" s="32"/>
      <c r="U15" s="32"/>
    </row>
    <row r="16" spans="2:21" ht="18.75" customHeight="1">
      <c r="B16" s="87" t="str">
        <f>'1.1'!B17</f>
        <v>2012Q1</v>
      </c>
      <c r="C16" s="49">
        <v>208.5</v>
      </c>
      <c r="D16" s="49">
        <v>87.9</v>
      </c>
      <c r="E16" s="85">
        <v>65.1</v>
      </c>
      <c r="F16" s="154">
        <v>361.5</v>
      </c>
      <c r="G16" s="49">
        <v>50.4</v>
      </c>
      <c r="H16" s="49">
        <v>0</v>
      </c>
      <c r="I16" s="50">
        <v>411.8</v>
      </c>
      <c r="J16" s="71"/>
      <c r="Q16" s="32"/>
      <c r="R16" s="32"/>
      <c r="S16" s="32"/>
      <c r="T16" s="32"/>
      <c r="U16" s="32"/>
    </row>
    <row r="17" spans="2:21" ht="15">
      <c r="B17" s="87" t="str">
        <f>'1.1'!B18</f>
        <v>2012Q2</v>
      </c>
      <c r="C17" s="49">
        <v>210.8</v>
      </c>
      <c r="D17" s="49">
        <v>85.8</v>
      </c>
      <c r="E17" s="85">
        <v>64.5</v>
      </c>
      <c r="F17" s="154">
        <v>361.1</v>
      </c>
      <c r="G17" s="49">
        <v>49.4</v>
      </c>
      <c r="H17" s="49">
        <v>0</v>
      </c>
      <c r="I17" s="50">
        <v>410.5</v>
      </c>
      <c r="J17" s="71"/>
      <c r="Q17" s="32"/>
      <c r="R17" s="32"/>
      <c r="S17" s="32"/>
      <c r="T17" s="32"/>
      <c r="U17" s="32"/>
    </row>
    <row r="18" spans="2:21" ht="15">
      <c r="B18" s="87" t="str">
        <f>'1.1'!B19</f>
        <v>2012Q3</v>
      </c>
      <c r="C18" s="49">
        <v>216</v>
      </c>
      <c r="D18" s="49">
        <v>86.8</v>
      </c>
      <c r="E18" s="85">
        <v>63.7</v>
      </c>
      <c r="F18" s="154">
        <v>366.6</v>
      </c>
      <c r="G18" s="49">
        <v>50</v>
      </c>
      <c r="H18" s="49">
        <v>0</v>
      </c>
      <c r="I18" s="50">
        <v>416.6</v>
      </c>
      <c r="J18" s="71"/>
      <c r="Q18" s="32"/>
      <c r="R18" s="32"/>
      <c r="S18" s="32"/>
      <c r="T18" s="32"/>
      <c r="U18" s="32"/>
    </row>
    <row r="19" spans="2:21" ht="15">
      <c r="B19" s="87" t="str">
        <f>'1.1'!B20</f>
        <v>2012Q4</v>
      </c>
      <c r="C19" s="49">
        <v>214.1</v>
      </c>
      <c r="D19" s="49">
        <v>87</v>
      </c>
      <c r="E19" s="85">
        <v>63.7</v>
      </c>
      <c r="F19" s="154">
        <v>364.8</v>
      </c>
      <c r="G19" s="49">
        <v>51.5</v>
      </c>
      <c r="H19" s="49">
        <v>0</v>
      </c>
      <c r="I19" s="50">
        <v>416.4</v>
      </c>
      <c r="J19" s="71"/>
      <c r="Q19" s="32"/>
      <c r="R19" s="32"/>
      <c r="S19" s="32"/>
      <c r="T19" s="32"/>
      <c r="U19" s="32"/>
    </row>
    <row r="20" spans="2:21" ht="18.75" customHeight="1">
      <c r="B20" s="87" t="str">
        <f>'1.1'!B21</f>
        <v>2013Q1</v>
      </c>
      <c r="C20" s="49">
        <v>214.1</v>
      </c>
      <c r="D20" s="49">
        <v>89.3</v>
      </c>
      <c r="E20" s="85">
        <v>65.2</v>
      </c>
      <c r="F20" s="154">
        <v>369</v>
      </c>
      <c r="G20" s="49">
        <v>51.1</v>
      </c>
      <c r="H20" s="49">
        <v>0.4</v>
      </c>
      <c r="I20" s="50">
        <v>420.2</v>
      </c>
      <c r="J20" s="71"/>
      <c r="Q20" s="32"/>
      <c r="R20" s="32"/>
      <c r="S20" s="32"/>
      <c r="T20" s="32"/>
      <c r="U20" s="32"/>
    </row>
    <row r="21" spans="2:21" ht="15">
      <c r="B21" s="87" t="str">
        <f>'1.1'!B22</f>
        <v>2013Q2</v>
      </c>
      <c r="C21" s="49">
        <v>220.5</v>
      </c>
      <c r="D21" s="49">
        <v>87.4</v>
      </c>
      <c r="E21" s="85">
        <v>64.6</v>
      </c>
      <c r="F21" s="154">
        <v>373.1</v>
      </c>
      <c r="G21" s="49">
        <v>51.7</v>
      </c>
      <c r="H21" s="49">
        <v>0.6</v>
      </c>
      <c r="I21" s="50">
        <v>424.8</v>
      </c>
      <c r="J21" s="71"/>
      <c r="Q21" s="32"/>
      <c r="R21" s="32"/>
      <c r="S21" s="32"/>
      <c r="T21" s="32"/>
      <c r="U21" s="32"/>
    </row>
    <row r="22" spans="2:21" ht="15">
      <c r="B22" s="87" t="str">
        <f>'1.1'!B23</f>
        <v>2013Q3</v>
      </c>
      <c r="C22" s="49">
        <v>221.7</v>
      </c>
      <c r="D22" s="49">
        <v>91.9</v>
      </c>
      <c r="E22" s="85">
        <v>64.9</v>
      </c>
      <c r="F22" s="154">
        <v>379.3</v>
      </c>
      <c r="G22" s="49">
        <v>53.5</v>
      </c>
      <c r="H22" s="49">
        <v>0.7</v>
      </c>
      <c r="I22" s="50">
        <v>432.7</v>
      </c>
      <c r="J22" s="71"/>
      <c r="Q22" s="32"/>
      <c r="R22" s="32"/>
      <c r="S22" s="32"/>
      <c r="T22" s="32"/>
      <c r="U22" s="32"/>
    </row>
    <row r="23" spans="2:21" ht="15">
      <c r="B23" s="87" t="str">
        <f>'1.1'!B24</f>
        <v>2013Q4</v>
      </c>
      <c r="C23" s="49">
        <v>221.6</v>
      </c>
      <c r="D23" s="49">
        <v>93.1</v>
      </c>
      <c r="E23" s="85">
        <v>65.8</v>
      </c>
      <c r="F23" s="154">
        <v>381.2</v>
      </c>
      <c r="G23" s="49">
        <v>54.4</v>
      </c>
      <c r="H23" s="49">
        <v>0.7</v>
      </c>
      <c r="I23" s="50">
        <v>435.6</v>
      </c>
      <c r="J23" s="71"/>
      <c r="Q23" s="32"/>
      <c r="R23" s="32"/>
      <c r="S23" s="32"/>
      <c r="T23" s="32"/>
      <c r="U23" s="32"/>
    </row>
    <row r="24" spans="2:21" ht="18.75" customHeight="1">
      <c r="B24" s="87" t="str">
        <f>'1.1'!B25</f>
        <v>2014Q1</v>
      </c>
      <c r="C24" s="49">
        <v>220.3</v>
      </c>
      <c r="D24" s="49">
        <v>94</v>
      </c>
      <c r="E24" s="85">
        <v>69.1</v>
      </c>
      <c r="F24" s="154">
        <v>384.8</v>
      </c>
      <c r="G24" s="49">
        <v>54.5</v>
      </c>
      <c r="H24" s="49">
        <v>1.3</v>
      </c>
      <c r="I24" s="50">
        <v>439.3</v>
      </c>
      <c r="J24" s="71"/>
      <c r="Q24" s="32"/>
      <c r="R24" s="32"/>
      <c r="S24" s="32"/>
      <c r="T24" s="32"/>
      <c r="U24" s="32"/>
    </row>
    <row r="25" spans="2:21" ht="15">
      <c r="B25" s="87" t="str">
        <f>'1.1'!B26</f>
        <v>2014Q2</v>
      </c>
      <c r="C25" s="49">
        <v>223.7</v>
      </c>
      <c r="D25" s="49">
        <v>97.1</v>
      </c>
      <c r="E25" s="85">
        <v>70.1</v>
      </c>
      <c r="F25" s="154">
        <v>392.4</v>
      </c>
      <c r="G25" s="49">
        <v>55.4</v>
      </c>
      <c r="H25" s="49">
        <v>1.5</v>
      </c>
      <c r="I25" s="50">
        <v>447.8</v>
      </c>
      <c r="J25" s="71"/>
      <c r="Q25" s="32"/>
      <c r="R25" s="32"/>
      <c r="S25" s="32"/>
      <c r="T25" s="32"/>
      <c r="U25" s="32"/>
    </row>
    <row r="26" spans="2:21" ht="15">
      <c r="B26" s="87" t="str">
        <f>'1.1'!B27</f>
        <v>2014Q3</v>
      </c>
      <c r="C26" s="49">
        <v>226.4</v>
      </c>
      <c r="D26" s="49">
        <v>101.1</v>
      </c>
      <c r="E26" s="85">
        <v>70.4</v>
      </c>
      <c r="F26" s="154">
        <v>399.5</v>
      </c>
      <c r="G26" s="49">
        <v>55.3</v>
      </c>
      <c r="H26" s="49">
        <v>1.6</v>
      </c>
      <c r="I26" s="50">
        <v>454.8</v>
      </c>
      <c r="J26" s="71"/>
      <c r="Q26" s="32"/>
      <c r="R26" s="32"/>
      <c r="S26" s="32"/>
      <c r="T26" s="32"/>
      <c r="U26" s="32"/>
    </row>
    <row r="27" spans="2:21" ht="15">
      <c r="B27" s="87" t="str">
        <f>'1.1'!B28</f>
        <v>2014Q4</v>
      </c>
      <c r="C27" s="49">
        <v>227</v>
      </c>
      <c r="D27" s="49">
        <v>102.5</v>
      </c>
      <c r="E27" s="85">
        <v>71.7</v>
      </c>
      <c r="F27" s="154">
        <v>402.8</v>
      </c>
      <c r="G27" s="49">
        <v>54.7</v>
      </c>
      <c r="H27" s="49">
        <v>1.6</v>
      </c>
      <c r="I27" s="50">
        <v>457.5</v>
      </c>
      <c r="J27" s="71"/>
      <c r="Q27" s="32"/>
      <c r="R27" s="32"/>
      <c r="S27" s="32"/>
      <c r="T27" s="32"/>
      <c r="U27" s="32"/>
    </row>
    <row r="28" spans="2:21" ht="18.75" customHeight="1">
      <c r="B28" s="87" t="str">
        <f>'1.1'!B29</f>
        <v>2015Q1</v>
      </c>
      <c r="C28" s="49">
        <v>228.8</v>
      </c>
      <c r="D28" s="49">
        <v>102.5</v>
      </c>
      <c r="E28" s="85">
        <v>72.4</v>
      </c>
      <c r="F28" s="154">
        <v>405.3</v>
      </c>
      <c r="G28" s="49">
        <v>55.8</v>
      </c>
      <c r="H28" s="49">
        <v>1.6</v>
      </c>
      <c r="I28" s="50">
        <v>461.1</v>
      </c>
      <c r="J28" s="71"/>
      <c r="Q28" s="32"/>
      <c r="R28" s="32"/>
      <c r="S28" s="32"/>
      <c r="T28" s="32"/>
      <c r="U28" s="32"/>
    </row>
    <row r="29" spans="2:21" ht="15">
      <c r="B29" s="87" t="str">
        <f>'1.1'!B30</f>
        <v>2015Q2</v>
      </c>
      <c r="C29" s="49">
        <v>230.7</v>
      </c>
      <c r="D29" s="49">
        <v>104.2</v>
      </c>
      <c r="E29" s="85">
        <v>73.3</v>
      </c>
      <c r="F29" s="154">
        <v>409.8</v>
      </c>
      <c r="G29" s="49">
        <v>56</v>
      </c>
      <c r="H29" s="49">
        <v>1.6</v>
      </c>
      <c r="I29" s="50">
        <v>465.8</v>
      </c>
      <c r="J29" s="71"/>
      <c r="Q29" s="32"/>
      <c r="R29" s="32"/>
      <c r="S29" s="32"/>
      <c r="T29" s="32"/>
      <c r="U29" s="32"/>
    </row>
    <row r="30" spans="2:21" ht="15">
      <c r="B30" s="87" t="str">
        <f>'1.1'!B31</f>
        <v>2015Q3</v>
      </c>
      <c r="C30" s="49">
        <v>232.7</v>
      </c>
      <c r="D30" s="49">
        <v>104.9</v>
      </c>
      <c r="E30" s="85">
        <v>74.1</v>
      </c>
      <c r="F30" s="154">
        <v>413.3</v>
      </c>
      <c r="G30" s="49">
        <v>56.6</v>
      </c>
      <c r="H30" s="49">
        <v>1.6</v>
      </c>
      <c r="I30" s="50">
        <v>469.9</v>
      </c>
      <c r="J30" s="71"/>
      <c r="Q30" s="32"/>
      <c r="R30" s="32"/>
      <c r="S30" s="32"/>
      <c r="T30" s="32"/>
      <c r="U30" s="32"/>
    </row>
    <row r="31" spans="2:21" ht="15">
      <c r="B31" s="87" t="str">
        <f>'1.1'!B32</f>
        <v>2015Q4</v>
      </c>
      <c r="C31" s="49">
        <v>234.9</v>
      </c>
      <c r="D31" s="49">
        <v>105.5</v>
      </c>
      <c r="E31" s="85">
        <v>75.2</v>
      </c>
      <c r="F31" s="154">
        <v>417.2</v>
      </c>
      <c r="G31" s="49">
        <v>57</v>
      </c>
      <c r="H31" s="49">
        <v>1.6</v>
      </c>
      <c r="I31" s="50">
        <v>474.3</v>
      </c>
      <c r="J31" s="71"/>
      <c r="Q31" s="32"/>
      <c r="R31" s="32"/>
      <c r="S31" s="32"/>
      <c r="T31" s="32"/>
      <c r="U31" s="32"/>
    </row>
    <row r="32" spans="2:21" ht="18.75" customHeight="1">
      <c r="B32" s="87" t="str">
        <f>'1.1'!B33</f>
        <v>2016Q1</v>
      </c>
      <c r="C32" s="49">
        <v>237.2</v>
      </c>
      <c r="D32" s="49">
        <v>105.5</v>
      </c>
      <c r="E32" s="85">
        <v>76.3</v>
      </c>
      <c r="F32" s="154">
        <v>420.6</v>
      </c>
      <c r="G32" s="49">
        <v>57.5</v>
      </c>
      <c r="H32" s="49">
        <v>1.6</v>
      </c>
      <c r="I32" s="50">
        <v>478.1</v>
      </c>
      <c r="J32" s="71"/>
      <c r="Q32" s="32"/>
      <c r="R32" s="32"/>
      <c r="S32" s="32"/>
      <c r="T32" s="32"/>
      <c r="U32" s="32"/>
    </row>
    <row r="33" spans="2:21" ht="15">
      <c r="B33" s="87" t="str">
        <f>'1.1'!B34</f>
        <v>2016Q2</v>
      </c>
      <c r="C33" s="49">
        <v>239.9</v>
      </c>
      <c r="D33" s="49">
        <v>105.2</v>
      </c>
      <c r="E33" s="85">
        <v>77.4</v>
      </c>
      <c r="F33" s="154">
        <v>424.2</v>
      </c>
      <c r="G33" s="49">
        <v>57.9</v>
      </c>
      <c r="H33" s="49">
        <v>1.6</v>
      </c>
      <c r="I33" s="50">
        <v>482.1</v>
      </c>
      <c r="J33" s="71"/>
      <c r="Q33" s="32"/>
      <c r="R33" s="32"/>
      <c r="S33" s="32"/>
      <c r="T33" s="32"/>
      <c r="U33" s="32"/>
    </row>
    <row r="34" spans="2:21" ht="15">
      <c r="B34" s="87" t="str">
        <f>'1.1'!B35</f>
        <v>2016Q3</v>
      </c>
      <c r="C34" s="49">
        <v>242.3</v>
      </c>
      <c r="D34" s="49">
        <v>105.6</v>
      </c>
      <c r="E34" s="85">
        <v>78.6</v>
      </c>
      <c r="F34" s="154">
        <v>428.1</v>
      </c>
      <c r="G34" s="49">
        <v>58.3</v>
      </c>
      <c r="H34" s="49">
        <v>1.6</v>
      </c>
      <c r="I34" s="50">
        <v>486.5</v>
      </c>
      <c r="J34" s="71"/>
      <c r="Q34" s="32"/>
      <c r="R34" s="32"/>
      <c r="S34" s="32"/>
      <c r="T34" s="32"/>
      <c r="U34" s="32"/>
    </row>
    <row r="35" spans="2:21" ht="15">
      <c r="B35" s="87" t="str">
        <f>'1.1'!B36</f>
        <v>2016Q4</v>
      </c>
      <c r="C35" s="49">
        <v>244.8</v>
      </c>
      <c r="D35" s="49">
        <v>106.2</v>
      </c>
      <c r="E35" s="85">
        <v>79.9</v>
      </c>
      <c r="F35" s="154">
        <v>432.5</v>
      </c>
      <c r="G35" s="49">
        <v>58.8</v>
      </c>
      <c r="H35" s="49">
        <v>1.6</v>
      </c>
      <c r="I35" s="50">
        <v>491.3</v>
      </c>
      <c r="J35" s="71"/>
      <c r="Q35" s="32"/>
      <c r="R35" s="32"/>
      <c r="S35" s="32"/>
      <c r="T35" s="32"/>
      <c r="U35" s="32"/>
    </row>
    <row r="36" spans="2:21" ht="18.75" customHeight="1">
      <c r="B36" s="87" t="str">
        <f>'1.1'!B37</f>
        <v>2017Q1</v>
      </c>
      <c r="C36" s="49">
        <v>247.2</v>
      </c>
      <c r="D36" s="49">
        <v>106.9</v>
      </c>
      <c r="E36" s="85">
        <v>81.1</v>
      </c>
      <c r="F36" s="154">
        <v>436.9</v>
      </c>
      <c r="G36" s="49">
        <v>59.3</v>
      </c>
      <c r="H36" s="49">
        <v>1.6</v>
      </c>
      <c r="I36" s="50">
        <v>496.2</v>
      </c>
      <c r="J36" s="71"/>
      <c r="Q36" s="32"/>
      <c r="R36" s="32"/>
      <c r="S36" s="32"/>
      <c r="T36" s="32"/>
      <c r="U36" s="32"/>
    </row>
    <row r="37" spans="2:21" ht="15">
      <c r="B37" s="148" t="str">
        <f>'1.1'!B38</f>
        <v>2017Q2</v>
      </c>
      <c r="C37" s="49">
        <v>249.7</v>
      </c>
      <c r="D37" s="49">
        <v>108</v>
      </c>
      <c r="E37" s="85">
        <v>82.5</v>
      </c>
      <c r="F37" s="154">
        <v>441.8</v>
      </c>
      <c r="G37" s="49">
        <v>59.8</v>
      </c>
      <c r="H37" s="49">
        <v>1.6</v>
      </c>
      <c r="I37" s="50">
        <v>501.5</v>
      </c>
      <c r="J37" s="71"/>
      <c r="Q37" s="32"/>
      <c r="R37" s="32"/>
      <c r="S37" s="32"/>
      <c r="T37" s="32"/>
      <c r="U37" s="32"/>
    </row>
    <row r="38" spans="2:21" ht="15">
      <c r="B38" s="148" t="str">
        <f>'1.1'!B39</f>
        <v>2017Q3</v>
      </c>
      <c r="C38" s="49">
        <v>252.3</v>
      </c>
      <c r="D38" s="49">
        <v>108.7</v>
      </c>
      <c r="E38" s="85">
        <v>83.9</v>
      </c>
      <c r="F38" s="154">
        <v>446.5</v>
      </c>
      <c r="G38" s="49">
        <v>60.3</v>
      </c>
      <c r="H38" s="49">
        <v>1.6</v>
      </c>
      <c r="I38" s="50">
        <v>506.8</v>
      </c>
      <c r="J38" s="71"/>
      <c r="Q38" s="32"/>
      <c r="R38" s="32"/>
      <c r="S38" s="32"/>
      <c r="T38" s="32"/>
      <c r="U38" s="32"/>
    </row>
    <row r="39" spans="2:21" ht="15">
      <c r="B39" s="148" t="str">
        <f>'1.1'!B40</f>
        <v>2017Q4</v>
      </c>
      <c r="C39" s="49">
        <v>254.9</v>
      </c>
      <c r="D39" s="49">
        <v>109.5</v>
      </c>
      <c r="E39" s="85">
        <v>85.2</v>
      </c>
      <c r="F39" s="154">
        <v>451.2</v>
      </c>
      <c r="G39" s="49">
        <v>60.8</v>
      </c>
      <c r="H39" s="49">
        <v>1.6</v>
      </c>
      <c r="I39" s="50">
        <v>512</v>
      </c>
      <c r="J39" s="71"/>
      <c r="Q39" s="32"/>
      <c r="R39" s="32"/>
      <c r="S39" s="32"/>
      <c r="T39" s="32"/>
      <c r="U39" s="32"/>
    </row>
    <row r="40" spans="2:21" ht="18.75" customHeight="1">
      <c r="B40" s="148" t="str">
        <f>'1.1'!B41</f>
        <v>2018Q1</v>
      </c>
      <c r="C40" s="49">
        <v>257.4</v>
      </c>
      <c r="D40" s="49">
        <v>110.3</v>
      </c>
      <c r="E40" s="85">
        <v>86.5</v>
      </c>
      <c r="F40" s="154">
        <v>455.8</v>
      </c>
      <c r="G40" s="49">
        <v>61.3</v>
      </c>
      <c r="H40" s="49">
        <v>1.6</v>
      </c>
      <c r="I40" s="50">
        <v>517.1</v>
      </c>
      <c r="J40" s="71"/>
      <c r="Q40" s="32"/>
      <c r="R40" s="32"/>
      <c r="S40" s="32"/>
      <c r="T40" s="32"/>
      <c r="U40" s="32"/>
    </row>
    <row r="41" spans="2:21" ht="15">
      <c r="B41" s="148" t="str">
        <f>'1.1'!B42</f>
        <v>2018Q2</v>
      </c>
      <c r="C41" s="49">
        <v>259.9</v>
      </c>
      <c r="D41" s="49">
        <v>111.4</v>
      </c>
      <c r="E41" s="85">
        <v>87.8</v>
      </c>
      <c r="F41" s="154">
        <v>460.7</v>
      </c>
      <c r="G41" s="49">
        <v>61.8</v>
      </c>
      <c r="H41" s="49">
        <v>1.6</v>
      </c>
      <c r="I41" s="50">
        <v>522.5</v>
      </c>
      <c r="J41" s="71"/>
      <c r="Q41" s="32"/>
      <c r="R41" s="32"/>
      <c r="S41" s="32"/>
      <c r="T41" s="32"/>
      <c r="U41" s="32"/>
    </row>
    <row r="42" spans="2:21" ht="15">
      <c r="B42" s="148" t="str">
        <f>'1.1'!B43</f>
        <v>2018Q3</v>
      </c>
      <c r="C42" s="49">
        <v>262.5</v>
      </c>
      <c r="D42" s="49">
        <v>112.4</v>
      </c>
      <c r="E42" s="85">
        <v>89.1</v>
      </c>
      <c r="F42" s="154">
        <v>465.6</v>
      </c>
      <c r="G42" s="49">
        <v>62.3</v>
      </c>
      <c r="H42" s="49">
        <v>1.6</v>
      </c>
      <c r="I42" s="50">
        <v>527.9</v>
      </c>
      <c r="J42" s="71"/>
      <c r="Q42" s="32"/>
      <c r="R42" s="32"/>
      <c r="S42" s="32"/>
      <c r="T42" s="32"/>
      <c r="U42" s="32"/>
    </row>
    <row r="43" spans="2:21" ht="15">
      <c r="B43" s="148" t="str">
        <f>'1.1'!B44</f>
        <v>2018Q4</v>
      </c>
      <c r="C43" s="49">
        <v>265.2</v>
      </c>
      <c r="D43" s="49">
        <v>113.4</v>
      </c>
      <c r="E43" s="85">
        <v>90.5</v>
      </c>
      <c r="F43" s="154">
        <v>470.7</v>
      </c>
      <c r="G43" s="49">
        <v>62.8</v>
      </c>
      <c r="H43" s="49">
        <v>1.6</v>
      </c>
      <c r="I43" s="50">
        <v>533.6</v>
      </c>
      <c r="J43" s="71"/>
      <c r="Q43" s="32"/>
      <c r="R43" s="32"/>
      <c r="S43" s="32"/>
      <c r="T43" s="32"/>
      <c r="U43" s="32"/>
    </row>
    <row r="44" spans="2:21" ht="18.75" customHeight="1">
      <c r="B44" s="148" t="str">
        <f>'1.1'!B45</f>
        <v>2019Q1</v>
      </c>
      <c r="C44" s="49">
        <v>267.9</v>
      </c>
      <c r="D44" s="49">
        <v>114.5</v>
      </c>
      <c r="E44" s="174">
        <v>91.8</v>
      </c>
      <c r="F44" s="154">
        <v>475.9</v>
      </c>
      <c r="G44" s="49">
        <v>63.4</v>
      </c>
      <c r="H44" s="49">
        <v>1.6</v>
      </c>
      <c r="I44" s="50">
        <v>539.3</v>
      </c>
      <c r="J44" s="71"/>
      <c r="Q44" s="32"/>
      <c r="R44" s="32"/>
      <c r="S44" s="32"/>
      <c r="T44" s="32"/>
      <c r="U44" s="32"/>
    </row>
    <row r="45" spans="2:21" ht="18.75" customHeight="1">
      <c r="B45" s="148" t="str">
        <f>'1.1'!B46</f>
        <v>2019Q2</v>
      </c>
      <c r="C45" s="49">
        <v>270.6</v>
      </c>
      <c r="D45" s="49">
        <v>115.8</v>
      </c>
      <c r="E45" s="174">
        <v>93.3</v>
      </c>
      <c r="F45" s="154">
        <v>481.3</v>
      </c>
      <c r="G45" s="49">
        <v>64</v>
      </c>
      <c r="H45" s="49">
        <v>1.6</v>
      </c>
      <c r="I45" s="50">
        <v>545.2</v>
      </c>
      <c r="J45" s="71"/>
      <c r="Q45" s="32"/>
      <c r="R45" s="32"/>
      <c r="S45" s="32"/>
      <c r="T45" s="32"/>
      <c r="U45" s="32"/>
    </row>
    <row r="46" spans="2:21" ht="18.75" customHeight="1">
      <c r="B46" s="148" t="str">
        <f>'1.1'!B47</f>
        <v>2019Q3</v>
      </c>
      <c r="C46" s="49">
        <v>273.3</v>
      </c>
      <c r="D46" s="49">
        <v>116.9</v>
      </c>
      <c r="E46" s="174">
        <v>94.6</v>
      </c>
      <c r="F46" s="154">
        <v>486.4</v>
      </c>
      <c r="G46" s="49">
        <v>64.5</v>
      </c>
      <c r="H46" s="49">
        <v>1.6</v>
      </c>
      <c r="I46" s="50">
        <v>550.9</v>
      </c>
      <c r="J46" s="71"/>
      <c r="Q46" s="32"/>
      <c r="R46" s="32"/>
      <c r="S46" s="32"/>
      <c r="T46" s="32"/>
      <c r="U46" s="32"/>
    </row>
    <row r="47" spans="2:21" ht="18.75" customHeight="1">
      <c r="B47" s="148" t="str">
        <f>'1.1'!B48</f>
        <v>2019Q4</v>
      </c>
      <c r="C47" s="49">
        <v>276</v>
      </c>
      <c r="D47" s="49">
        <v>118</v>
      </c>
      <c r="E47" s="174">
        <v>96</v>
      </c>
      <c r="F47" s="154">
        <v>491.6</v>
      </c>
      <c r="G47" s="49">
        <v>65.1</v>
      </c>
      <c r="H47" s="49">
        <v>1.6</v>
      </c>
      <c r="I47" s="50">
        <v>556.6</v>
      </c>
      <c r="J47" s="71"/>
      <c r="Q47" s="32"/>
      <c r="R47" s="32"/>
      <c r="S47" s="32"/>
      <c r="T47" s="32"/>
      <c r="U47" s="32"/>
    </row>
    <row r="48" spans="2:21" s="336" customFormat="1" ht="18.75" customHeight="1">
      <c r="B48" s="175" t="str">
        <f>'1.1'!B49</f>
        <v>2020Q1</v>
      </c>
      <c r="C48" s="172">
        <v>278.8</v>
      </c>
      <c r="D48" s="172">
        <v>118.9</v>
      </c>
      <c r="E48" s="176">
        <v>97.4</v>
      </c>
      <c r="F48" s="154">
        <v>496.6</v>
      </c>
      <c r="G48" s="172">
        <v>65.6</v>
      </c>
      <c r="H48" s="172">
        <v>1.6</v>
      </c>
      <c r="I48" s="173">
        <v>562.2</v>
      </c>
      <c r="J48" s="71"/>
      <c r="Q48" s="337"/>
      <c r="R48" s="337"/>
      <c r="S48" s="337"/>
      <c r="T48" s="337"/>
      <c r="U48" s="337"/>
    </row>
    <row r="49" spans="2:21" ht="15">
      <c r="B49" s="197">
        <f>'1.1'!B50</f>
        <v>2009</v>
      </c>
      <c r="C49" s="49">
        <v>792</v>
      </c>
      <c r="D49" s="49">
        <v>316.3</v>
      </c>
      <c r="E49" s="174">
        <v>219.7</v>
      </c>
      <c r="F49" s="338">
        <v>1328</v>
      </c>
      <c r="G49" s="49">
        <v>154.1</v>
      </c>
      <c r="H49" s="49">
        <v>0</v>
      </c>
      <c r="I49" s="50">
        <v>1482.1</v>
      </c>
      <c r="J49" s="71"/>
      <c r="Q49" s="32"/>
      <c r="R49" s="32"/>
      <c r="S49" s="32"/>
      <c r="T49" s="32"/>
      <c r="U49" s="32"/>
    </row>
    <row r="50" spans="2:21" ht="15">
      <c r="B50" s="197">
        <f>'1.1'!B51</f>
        <v>2010</v>
      </c>
      <c r="C50" s="49">
        <v>817</v>
      </c>
      <c r="D50" s="49">
        <v>321.9</v>
      </c>
      <c r="E50" s="174">
        <v>239.8</v>
      </c>
      <c r="F50" s="154">
        <v>1378.7</v>
      </c>
      <c r="G50" s="49">
        <v>179.7</v>
      </c>
      <c r="H50" s="49">
        <v>0</v>
      </c>
      <c r="I50" s="50">
        <v>1558.4</v>
      </c>
      <c r="J50" s="71"/>
      <c r="Q50" s="32"/>
      <c r="R50" s="32"/>
      <c r="S50" s="32"/>
      <c r="T50" s="32"/>
      <c r="U50" s="32"/>
    </row>
    <row r="51" spans="2:21" ht="15">
      <c r="B51" s="197">
        <f>'1.1'!B52</f>
        <v>2011</v>
      </c>
      <c r="C51" s="49">
        <v>827.8</v>
      </c>
      <c r="D51" s="49">
        <v>345.9</v>
      </c>
      <c r="E51" s="174">
        <v>247.9</v>
      </c>
      <c r="F51" s="154">
        <v>1421.6</v>
      </c>
      <c r="G51" s="49">
        <v>196.1</v>
      </c>
      <c r="H51" s="49">
        <v>0</v>
      </c>
      <c r="I51" s="50">
        <v>1617.7</v>
      </c>
      <c r="J51" s="71"/>
      <c r="Q51" s="32"/>
      <c r="R51" s="32"/>
      <c r="S51" s="32"/>
      <c r="T51" s="32"/>
      <c r="U51" s="32"/>
    </row>
    <row r="52" spans="2:21" ht="15">
      <c r="B52" s="197">
        <f>'1.1'!B53</f>
        <v>2012</v>
      </c>
      <c r="C52" s="49">
        <v>849.4</v>
      </c>
      <c r="D52" s="49">
        <v>347.6</v>
      </c>
      <c r="E52" s="174">
        <v>257</v>
      </c>
      <c r="F52" s="154">
        <v>1454.1</v>
      </c>
      <c r="G52" s="49">
        <v>201.3</v>
      </c>
      <c r="H52" s="49">
        <v>0</v>
      </c>
      <c r="I52" s="50">
        <v>1655.4</v>
      </c>
      <c r="J52" s="71"/>
      <c r="Q52" s="32"/>
      <c r="R52" s="32"/>
      <c r="S52" s="32"/>
      <c r="T52" s="32"/>
      <c r="U52" s="32"/>
    </row>
    <row r="53" spans="2:21" ht="15">
      <c r="B53" s="197">
        <f>'1.1'!B54</f>
        <v>2013</v>
      </c>
      <c r="C53" s="49">
        <v>877.9</v>
      </c>
      <c r="D53" s="49">
        <v>361.8</v>
      </c>
      <c r="E53" s="174">
        <v>260.4</v>
      </c>
      <c r="F53" s="154">
        <v>1502.6</v>
      </c>
      <c r="G53" s="49">
        <v>210.7</v>
      </c>
      <c r="H53" s="49">
        <v>2.5</v>
      </c>
      <c r="I53" s="50">
        <v>1713.3</v>
      </c>
      <c r="J53" s="71"/>
      <c r="Q53" s="32"/>
      <c r="R53" s="32"/>
      <c r="S53" s="32"/>
      <c r="T53" s="32"/>
      <c r="U53" s="32"/>
    </row>
    <row r="54" spans="2:21" ht="15">
      <c r="B54" s="197">
        <f>'1.1'!B55</f>
        <v>2014</v>
      </c>
      <c r="C54" s="49">
        <v>897.4</v>
      </c>
      <c r="D54" s="49">
        <v>394.7</v>
      </c>
      <c r="E54" s="174">
        <v>281.3</v>
      </c>
      <c r="F54" s="154">
        <v>1579.5</v>
      </c>
      <c r="G54" s="49">
        <v>219.9</v>
      </c>
      <c r="H54" s="49">
        <v>6</v>
      </c>
      <c r="I54" s="50">
        <v>1799.4</v>
      </c>
      <c r="J54" s="71"/>
      <c r="Q54" s="32"/>
      <c r="R54" s="32"/>
      <c r="S54" s="32"/>
      <c r="T54" s="32"/>
      <c r="U54" s="32"/>
    </row>
    <row r="55" spans="2:21" ht="15">
      <c r="B55" s="197">
        <f>'1.1'!B56</f>
        <v>2015</v>
      </c>
      <c r="C55" s="49">
        <v>927.1</v>
      </c>
      <c r="D55" s="49">
        <v>417.1</v>
      </c>
      <c r="E55" s="174">
        <v>294.9</v>
      </c>
      <c r="F55" s="154">
        <v>1645.6</v>
      </c>
      <c r="G55" s="49">
        <v>225.4</v>
      </c>
      <c r="H55" s="49">
        <v>6.5</v>
      </c>
      <c r="I55" s="50">
        <v>1871</v>
      </c>
      <c r="J55" s="71"/>
      <c r="Q55" s="32"/>
      <c r="R55" s="32"/>
      <c r="S55" s="32"/>
      <c r="T55" s="32"/>
      <c r="U55" s="32"/>
    </row>
    <row r="56" spans="2:21" ht="15">
      <c r="B56" s="197">
        <f>'1.1'!B57</f>
        <v>2016</v>
      </c>
      <c r="C56" s="49">
        <v>964.2</v>
      </c>
      <c r="D56" s="49">
        <v>422.5</v>
      </c>
      <c r="E56" s="174">
        <v>312.2</v>
      </c>
      <c r="F56" s="154">
        <v>1705.4</v>
      </c>
      <c r="G56" s="49">
        <v>232.5</v>
      </c>
      <c r="H56" s="49">
        <v>6.5</v>
      </c>
      <c r="I56" s="50">
        <v>1937.9</v>
      </c>
      <c r="J56" s="71"/>
      <c r="Q56" s="32"/>
      <c r="R56" s="32"/>
      <c r="S56" s="32"/>
      <c r="T56" s="32"/>
      <c r="U56" s="32"/>
    </row>
    <row r="57" spans="2:21" ht="15">
      <c r="B57" s="197">
        <f>'1.1'!B58</f>
        <v>2017</v>
      </c>
      <c r="C57" s="49">
        <v>1004</v>
      </c>
      <c r="D57" s="49">
        <v>433.1</v>
      </c>
      <c r="E57" s="174">
        <v>332.7</v>
      </c>
      <c r="F57" s="154">
        <v>1776.3</v>
      </c>
      <c r="G57" s="49">
        <v>240.1</v>
      </c>
      <c r="H57" s="49">
        <v>6.5</v>
      </c>
      <c r="I57" s="50">
        <v>2016.4</v>
      </c>
      <c r="J57" s="71"/>
      <c r="Q57" s="32"/>
      <c r="R57" s="32"/>
      <c r="S57" s="32"/>
      <c r="T57" s="32"/>
      <c r="U57" s="32"/>
    </row>
    <row r="58" spans="2:21" ht="15">
      <c r="B58" s="197">
        <f>'1.1'!B59</f>
        <v>2018</v>
      </c>
      <c r="C58" s="49">
        <v>1045.1</v>
      </c>
      <c r="D58" s="49">
        <v>447.5</v>
      </c>
      <c r="E58" s="174">
        <v>353.8</v>
      </c>
      <c r="F58" s="154">
        <v>1852.9</v>
      </c>
      <c r="G58" s="49">
        <v>248.3</v>
      </c>
      <c r="H58" s="49">
        <v>6.5</v>
      </c>
      <c r="I58" s="50">
        <v>2101.1</v>
      </c>
      <c r="J58" s="71"/>
      <c r="Q58" s="32"/>
      <c r="R58" s="32"/>
      <c r="S58" s="32"/>
      <c r="T58" s="32"/>
      <c r="U58" s="32"/>
    </row>
    <row r="59" spans="2:21" ht="15">
      <c r="B59" s="202">
        <f>'1.1'!B60</f>
        <v>2019</v>
      </c>
      <c r="C59" s="192">
        <v>1087.8</v>
      </c>
      <c r="D59" s="192">
        <v>465.2</v>
      </c>
      <c r="E59" s="199">
        <v>375.7</v>
      </c>
      <c r="F59" s="200">
        <v>1935.2</v>
      </c>
      <c r="G59" s="192">
        <v>256.9</v>
      </c>
      <c r="H59" s="192">
        <v>6.5</v>
      </c>
      <c r="I59" s="198">
        <v>2192.1</v>
      </c>
      <c r="J59" s="71"/>
      <c r="Q59" s="32"/>
      <c r="R59" s="32"/>
      <c r="S59" s="32"/>
      <c r="T59" s="32"/>
      <c r="U59" s="32"/>
    </row>
    <row r="60" spans="2:21" ht="15">
      <c r="B60" s="197" t="str">
        <f>'1.1'!B61</f>
        <v>2009/10</v>
      </c>
      <c r="C60" s="49">
        <v>799.4</v>
      </c>
      <c r="D60" s="49">
        <v>316.1</v>
      </c>
      <c r="E60" s="174">
        <v>223.7</v>
      </c>
      <c r="F60" s="339">
        <v>1339.2</v>
      </c>
      <c r="G60" s="49">
        <v>161.2</v>
      </c>
      <c r="H60" s="49">
        <v>0</v>
      </c>
      <c r="I60" s="50">
        <v>1500.3</v>
      </c>
      <c r="J60" s="71"/>
      <c r="Q60" s="32"/>
      <c r="R60" s="32"/>
      <c r="S60" s="32"/>
      <c r="T60" s="32"/>
      <c r="U60" s="32"/>
    </row>
    <row r="61" spans="2:21" ht="15">
      <c r="B61" s="197" t="str">
        <f>'1.1'!B62</f>
        <v>2010/11</v>
      </c>
      <c r="C61" s="49">
        <v>820.6</v>
      </c>
      <c r="D61" s="49">
        <v>328.6</v>
      </c>
      <c r="E61" s="174">
        <v>242.5</v>
      </c>
      <c r="F61" s="154">
        <v>1391.7</v>
      </c>
      <c r="G61" s="49">
        <v>184.8</v>
      </c>
      <c r="H61" s="49">
        <v>0</v>
      </c>
      <c r="I61" s="50">
        <v>1576.5</v>
      </c>
      <c r="J61" s="71"/>
      <c r="Q61" s="32"/>
      <c r="R61" s="32"/>
      <c r="S61" s="32"/>
      <c r="T61" s="32"/>
      <c r="U61" s="32"/>
    </row>
    <row r="62" spans="2:21" ht="15">
      <c r="B62" s="197" t="str">
        <f>'1.1'!B63</f>
        <v>2011/12</v>
      </c>
      <c r="C62" s="49">
        <v>831</v>
      </c>
      <c r="D62" s="49">
        <v>345.9</v>
      </c>
      <c r="E62" s="174">
        <v>251.2</v>
      </c>
      <c r="F62" s="154">
        <v>1428.2</v>
      </c>
      <c r="G62" s="49">
        <v>198</v>
      </c>
      <c r="H62" s="49">
        <v>0</v>
      </c>
      <c r="I62" s="50">
        <v>1626.2</v>
      </c>
      <c r="J62" s="71"/>
      <c r="Q62" s="32"/>
      <c r="R62" s="32"/>
      <c r="S62" s="32"/>
      <c r="T62" s="32"/>
      <c r="U62" s="32"/>
    </row>
    <row r="63" spans="2:21" ht="15">
      <c r="B63" s="197" t="str">
        <f>'1.1'!B64</f>
        <v>2012/13</v>
      </c>
      <c r="C63" s="49">
        <v>855</v>
      </c>
      <c r="D63" s="49">
        <v>349</v>
      </c>
      <c r="E63" s="174">
        <v>257.2</v>
      </c>
      <c r="F63" s="154">
        <v>1461.5</v>
      </c>
      <c r="G63" s="49">
        <v>202.1</v>
      </c>
      <c r="H63" s="49">
        <v>0.4</v>
      </c>
      <c r="I63" s="50">
        <v>1663.7</v>
      </c>
      <c r="J63" s="71"/>
      <c r="Q63" s="32"/>
      <c r="R63" s="32"/>
      <c r="S63" s="32"/>
      <c r="T63" s="32"/>
      <c r="U63" s="32"/>
    </row>
    <row r="64" spans="2:21" ht="15">
      <c r="B64" s="197" t="str">
        <f>'1.1'!B65</f>
        <v>2013/14</v>
      </c>
      <c r="C64" s="49">
        <v>884.1</v>
      </c>
      <c r="D64" s="49">
        <v>366.5</v>
      </c>
      <c r="E64" s="174">
        <v>264.4</v>
      </c>
      <c r="F64" s="154">
        <v>1518.4</v>
      </c>
      <c r="G64" s="49">
        <v>214</v>
      </c>
      <c r="H64" s="49">
        <v>3.4</v>
      </c>
      <c r="I64" s="50">
        <v>1732.4</v>
      </c>
      <c r="J64" s="71"/>
      <c r="Q64" s="32"/>
      <c r="R64" s="32"/>
      <c r="S64" s="32"/>
      <c r="T64" s="32"/>
      <c r="U64" s="32"/>
    </row>
    <row r="65" spans="2:21" ht="15">
      <c r="B65" s="197" t="str">
        <f>'1.1'!B66</f>
        <v>2014/15</v>
      </c>
      <c r="C65" s="49">
        <v>905.9</v>
      </c>
      <c r="D65" s="49">
        <v>403.1</v>
      </c>
      <c r="E65" s="174">
        <v>284.6</v>
      </c>
      <c r="F65" s="154">
        <v>1600</v>
      </c>
      <c r="G65" s="49">
        <v>221.2</v>
      </c>
      <c r="H65" s="49">
        <v>6.3</v>
      </c>
      <c r="I65" s="50">
        <v>1821.2</v>
      </c>
      <c r="J65" s="71"/>
      <c r="Q65" s="32"/>
      <c r="R65" s="32"/>
      <c r="S65" s="32"/>
      <c r="T65" s="32"/>
      <c r="U65" s="32"/>
    </row>
    <row r="66" spans="2:21" ht="15">
      <c r="B66" s="197" t="str">
        <f>'1.1'!B67</f>
        <v>2015/16</v>
      </c>
      <c r="C66" s="49">
        <v>935.5</v>
      </c>
      <c r="D66" s="49">
        <v>420.2</v>
      </c>
      <c r="E66" s="174">
        <v>298.8</v>
      </c>
      <c r="F66" s="154">
        <v>1660.9</v>
      </c>
      <c r="G66" s="49">
        <v>227.1</v>
      </c>
      <c r="H66" s="49">
        <v>6.5</v>
      </c>
      <c r="I66" s="50">
        <v>1888</v>
      </c>
      <c r="J66" s="71"/>
      <c r="Q66" s="32"/>
      <c r="R66" s="32"/>
      <c r="S66" s="32"/>
      <c r="T66" s="32"/>
      <c r="U66" s="32"/>
    </row>
    <row r="67" spans="2:21" ht="15">
      <c r="B67" s="197" t="str">
        <f>'1.1'!B68</f>
        <v>2016/17</v>
      </c>
      <c r="C67" s="49">
        <v>974.3</v>
      </c>
      <c r="D67" s="49">
        <v>423.9</v>
      </c>
      <c r="E67" s="174">
        <v>317</v>
      </c>
      <c r="F67" s="154">
        <v>1721.7</v>
      </c>
      <c r="G67" s="49">
        <v>234.4</v>
      </c>
      <c r="H67" s="49">
        <v>6.5</v>
      </c>
      <c r="I67" s="50">
        <v>1956</v>
      </c>
      <c r="J67" s="71"/>
      <c r="Q67" s="32"/>
      <c r="R67" s="32"/>
      <c r="S67" s="32"/>
      <c r="T67" s="32"/>
      <c r="U67" s="32"/>
    </row>
    <row r="68" spans="2:21" ht="15">
      <c r="B68" s="197" t="str">
        <f>'1.1'!B69</f>
        <v>2017/18</v>
      </c>
      <c r="C68" s="49">
        <v>1014.2</v>
      </c>
      <c r="D68" s="49">
        <v>436.5</v>
      </c>
      <c r="E68" s="174">
        <v>338.1</v>
      </c>
      <c r="F68" s="154">
        <v>1795.3</v>
      </c>
      <c r="G68" s="49">
        <v>242.1</v>
      </c>
      <c r="H68" s="49">
        <v>6.5</v>
      </c>
      <c r="I68" s="50">
        <v>2037.3</v>
      </c>
      <c r="J68" s="71"/>
      <c r="Q68" s="32"/>
      <c r="R68" s="32"/>
      <c r="S68" s="32"/>
      <c r="T68" s="32"/>
      <c r="U68" s="32"/>
    </row>
    <row r="69" spans="2:21" ht="15">
      <c r="B69" s="197" t="str">
        <f>'1.1'!B70</f>
        <v>2018/19</v>
      </c>
      <c r="C69" s="49">
        <v>1055.6</v>
      </c>
      <c r="D69" s="49">
        <v>451.8</v>
      </c>
      <c r="E69" s="174">
        <v>359.2</v>
      </c>
      <c r="F69" s="154">
        <v>1872.9</v>
      </c>
      <c r="G69" s="49">
        <v>250.4</v>
      </c>
      <c r="H69" s="49">
        <v>6.5</v>
      </c>
      <c r="I69" s="50">
        <v>2123.3</v>
      </c>
      <c r="J69" s="71"/>
      <c r="Q69" s="32"/>
      <c r="R69" s="32"/>
      <c r="S69" s="32"/>
      <c r="T69" s="32"/>
      <c r="U69" s="32"/>
    </row>
    <row r="70" spans="2:21" ht="15">
      <c r="B70" s="202" t="str">
        <f>'1.1'!B71</f>
        <v>2019/20</v>
      </c>
      <c r="C70" s="192">
        <v>1098.6</v>
      </c>
      <c r="D70" s="192">
        <v>469.6</v>
      </c>
      <c r="E70" s="199">
        <v>381.3</v>
      </c>
      <c r="F70" s="200">
        <v>1955.9</v>
      </c>
      <c r="G70" s="192">
        <v>259.1</v>
      </c>
      <c r="H70" s="192">
        <v>6.5</v>
      </c>
      <c r="I70" s="198">
        <v>2215</v>
      </c>
      <c r="J70" s="71"/>
      <c r="Q70" s="32"/>
      <c r="R70" s="32"/>
      <c r="S70" s="32"/>
      <c r="T70" s="32"/>
      <c r="U70" s="32"/>
    </row>
    <row r="71" spans="2:10" ht="15" customHeight="1">
      <c r="B71" s="7" t="s">
        <v>41</v>
      </c>
      <c r="C71" s="8"/>
      <c r="D71" s="8"/>
      <c r="E71" s="8"/>
      <c r="F71" s="8"/>
      <c r="G71" s="8"/>
      <c r="H71" s="8"/>
      <c r="I71" s="9"/>
      <c r="J71" s="1"/>
    </row>
    <row r="72" spans="2:10" ht="15" customHeight="1">
      <c r="B72" s="7" t="s">
        <v>138</v>
      </c>
      <c r="C72" s="8"/>
      <c r="D72" s="8"/>
      <c r="E72" s="8"/>
      <c r="F72" s="8"/>
      <c r="G72" s="8"/>
      <c r="H72" s="8"/>
      <c r="I72" s="9"/>
      <c r="J72" s="1"/>
    </row>
    <row r="73" spans="2:10" ht="15" customHeight="1">
      <c r="B73" s="7" t="s">
        <v>139</v>
      </c>
      <c r="C73" s="8"/>
      <c r="D73" s="8"/>
      <c r="E73" s="8"/>
      <c r="F73" s="8"/>
      <c r="G73" s="8"/>
      <c r="H73" s="8"/>
      <c r="I73" s="9"/>
      <c r="J73" s="1"/>
    </row>
    <row r="74" spans="2:10" ht="25.5" customHeight="1">
      <c r="B74" s="400" t="s">
        <v>140</v>
      </c>
      <c r="C74" s="401"/>
      <c r="D74" s="401"/>
      <c r="E74" s="401"/>
      <c r="F74" s="401"/>
      <c r="G74" s="401"/>
      <c r="H74" s="401"/>
      <c r="I74" s="402"/>
      <c r="J74" s="1"/>
    </row>
    <row r="75" spans="2:10" ht="15" customHeight="1">
      <c r="B75" s="7" t="s">
        <v>143</v>
      </c>
      <c r="C75" s="8"/>
      <c r="D75" s="8"/>
      <c r="E75" s="8"/>
      <c r="F75" s="8"/>
      <c r="G75" s="8"/>
      <c r="H75" s="8"/>
      <c r="I75" s="9"/>
      <c r="J75" s="1"/>
    </row>
    <row r="76" spans="2:10" ht="15" customHeight="1">
      <c r="B76" s="7" t="s">
        <v>142</v>
      </c>
      <c r="C76" s="8"/>
      <c r="D76" s="8"/>
      <c r="E76" s="8"/>
      <c r="F76" s="8"/>
      <c r="G76" s="8"/>
      <c r="H76" s="8"/>
      <c r="I76" s="9"/>
      <c r="J76" s="1"/>
    </row>
    <row r="77" spans="2:10" ht="15" customHeight="1">
      <c r="B77" s="7" t="s">
        <v>370</v>
      </c>
      <c r="C77" s="8"/>
      <c r="D77" s="8"/>
      <c r="E77" s="8"/>
      <c r="F77" s="8"/>
      <c r="G77" s="8"/>
      <c r="H77" s="8"/>
      <c r="I77" s="9"/>
      <c r="J77" s="1"/>
    </row>
    <row r="78" spans="2:10" ht="15" customHeight="1" thickBot="1">
      <c r="B78" s="111" t="s">
        <v>172</v>
      </c>
      <c r="C78" s="112"/>
      <c r="D78" s="112"/>
      <c r="E78" s="112"/>
      <c r="F78" s="112"/>
      <c r="G78" s="112"/>
      <c r="H78" s="112"/>
      <c r="I78" s="113"/>
      <c r="J78" s="1"/>
    </row>
    <row r="79" spans="2:10" ht="15">
      <c r="B79" s="109"/>
      <c r="C79" s="110"/>
      <c r="D79" s="110"/>
      <c r="E79" s="110"/>
      <c r="F79" s="110"/>
      <c r="G79" s="110"/>
      <c r="H79" s="110"/>
      <c r="I79" s="110"/>
      <c r="J79" s="20"/>
    </row>
    <row r="80" spans="2:10" ht="15">
      <c r="B80" s="19"/>
      <c r="C80" s="20"/>
      <c r="D80" s="20"/>
      <c r="E80" s="20"/>
      <c r="F80" s="20"/>
      <c r="G80" s="20"/>
      <c r="H80" s="20"/>
      <c r="I80" s="20"/>
      <c r="J80" s="20"/>
    </row>
    <row r="81" spans="2:10" ht="15">
      <c r="B81" s="19"/>
      <c r="C81" s="20"/>
      <c r="D81" s="20"/>
      <c r="E81" s="20"/>
      <c r="F81" s="20"/>
      <c r="G81" s="20"/>
      <c r="H81" s="20"/>
      <c r="I81" s="20"/>
      <c r="J81" s="20"/>
    </row>
    <row r="82" spans="2:10" ht="15">
      <c r="B82" s="19"/>
      <c r="C82" s="20"/>
      <c r="D82" s="20"/>
      <c r="E82" s="20"/>
      <c r="F82" s="20"/>
      <c r="G82" s="20"/>
      <c r="H82" s="20"/>
      <c r="I82" s="20"/>
      <c r="J82" s="20"/>
    </row>
    <row r="83" spans="2:10" ht="15">
      <c r="B83" s="19"/>
      <c r="C83" s="20"/>
      <c r="D83" s="20"/>
      <c r="E83" s="20"/>
      <c r="F83" s="20"/>
      <c r="G83" s="20"/>
      <c r="H83" s="20"/>
      <c r="I83" s="20"/>
      <c r="J83" s="20"/>
    </row>
    <row r="84" spans="2:10" ht="15">
      <c r="B84" s="19"/>
      <c r="C84" s="20"/>
      <c r="D84" s="20"/>
      <c r="E84" s="20"/>
      <c r="F84" s="20"/>
      <c r="G84" s="20"/>
      <c r="H84" s="20"/>
      <c r="I84" s="20"/>
      <c r="J84" s="20"/>
    </row>
    <row r="85" spans="2:10" ht="15">
      <c r="B85" s="19"/>
      <c r="C85" s="20"/>
      <c r="D85" s="20"/>
      <c r="E85" s="20"/>
      <c r="F85" s="20"/>
      <c r="G85" s="20"/>
      <c r="H85" s="20"/>
      <c r="I85" s="20"/>
      <c r="J85" s="20"/>
    </row>
    <row r="86" spans="2:10" ht="15">
      <c r="B86" s="19"/>
      <c r="C86" s="20"/>
      <c r="D86" s="20"/>
      <c r="E86" s="20"/>
      <c r="F86" s="20"/>
      <c r="G86" s="20"/>
      <c r="H86" s="20"/>
      <c r="I86" s="20"/>
      <c r="J86" s="20"/>
    </row>
    <row r="87" spans="2:10" ht="15">
      <c r="B87" s="19"/>
      <c r="C87" s="20"/>
      <c r="D87" s="20"/>
      <c r="E87" s="20"/>
      <c r="F87" s="20"/>
      <c r="G87" s="20"/>
      <c r="H87" s="20"/>
      <c r="I87" s="20"/>
      <c r="J87" s="20"/>
    </row>
    <row r="88" spans="2:10" ht="15">
      <c r="B88" s="19"/>
      <c r="C88" s="20"/>
      <c r="D88" s="20"/>
      <c r="E88" s="20"/>
      <c r="F88" s="20"/>
      <c r="G88" s="20"/>
      <c r="H88" s="20"/>
      <c r="I88" s="20"/>
      <c r="J88" s="20"/>
    </row>
    <row r="89" spans="2:10" ht="15">
      <c r="B89" s="19"/>
      <c r="C89" s="20"/>
      <c r="D89" s="20"/>
      <c r="E89" s="20"/>
      <c r="F89" s="20"/>
      <c r="G89" s="20"/>
      <c r="H89" s="20"/>
      <c r="I89" s="20"/>
      <c r="J89" s="20"/>
    </row>
    <row r="90" spans="2:10" ht="15">
      <c r="B90" s="19"/>
      <c r="C90" s="20"/>
      <c r="D90" s="20"/>
      <c r="E90" s="20"/>
      <c r="F90" s="20"/>
      <c r="G90" s="20"/>
      <c r="H90" s="20"/>
      <c r="I90" s="20"/>
      <c r="J90" s="20"/>
    </row>
    <row r="91" spans="3:10" ht="15">
      <c r="C91" s="20"/>
      <c r="D91" s="20"/>
      <c r="E91" s="20"/>
      <c r="F91" s="20"/>
      <c r="G91" s="20"/>
      <c r="H91" s="20"/>
      <c r="I91" s="20"/>
      <c r="J91" s="20"/>
    </row>
    <row r="92" spans="3:10" ht="15">
      <c r="C92" s="20"/>
      <c r="D92" s="20"/>
      <c r="E92" s="20"/>
      <c r="F92" s="20"/>
      <c r="G92" s="20"/>
      <c r="H92" s="20"/>
      <c r="I92" s="20"/>
      <c r="J92" s="20"/>
    </row>
    <row r="93" spans="3:10" ht="15">
      <c r="C93" s="20"/>
      <c r="D93" s="20"/>
      <c r="E93" s="20"/>
      <c r="F93" s="20"/>
      <c r="G93" s="20"/>
      <c r="H93" s="20"/>
      <c r="I93" s="20"/>
      <c r="J93" s="20"/>
    </row>
    <row r="94" spans="3:10" ht="15">
      <c r="C94" s="20"/>
      <c r="D94" s="20"/>
      <c r="E94" s="20"/>
      <c r="F94" s="20"/>
      <c r="G94" s="20"/>
      <c r="H94" s="20"/>
      <c r="I94" s="20"/>
      <c r="J94" s="20"/>
    </row>
    <row r="95" spans="3:10" ht="15">
      <c r="C95" s="20"/>
      <c r="D95" s="20"/>
      <c r="E95" s="20"/>
      <c r="F95" s="20"/>
      <c r="G95" s="20"/>
      <c r="H95" s="20"/>
      <c r="I95" s="20"/>
      <c r="J95" s="20"/>
    </row>
    <row r="96" spans="3:10" ht="15">
      <c r="C96" s="20"/>
      <c r="D96" s="20"/>
      <c r="E96" s="20"/>
      <c r="F96" s="20"/>
      <c r="G96" s="20"/>
      <c r="H96" s="20"/>
      <c r="I96" s="20"/>
      <c r="J96" s="20"/>
    </row>
    <row r="97" spans="3:10" ht="15">
      <c r="C97" s="20"/>
      <c r="D97" s="20"/>
      <c r="E97" s="20"/>
      <c r="F97" s="20"/>
      <c r="G97" s="20"/>
      <c r="H97" s="20"/>
      <c r="I97" s="20"/>
      <c r="J97" s="20"/>
    </row>
  </sheetData>
  <sheetProtection/>
  <mergeCells count="2">
    <mergeCell ref="B74:I74"/>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headerFooter>
    <oddHeader>&amp;C&amp;8March 2014 &amp;"-,Book Italic"Economic and fiscal outlook&amp;"-,Book": Economy supplementary tables</oddHeader>
  </headerFooter>
  <ignoredErrors>
    <ignoredError sqref="B4:B36 B59:B69 B49:B58 B70"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E72"/>
  <sheetViews>
    <sheetView zoomScale="85" zoomScaleNormal="85" zoomScalePageLayoutView="0" workbookViewId="0" topLeftCell="A1">
      <selection activeCell="B2" sqref="B2:C2"/>
    </sheetView>
  </sheetViews>
  <sheetFormatPr defaultColWidth="8.8984375" defaultRowHeight="14.25"/>
  <cols>
    <col min="1" max="1" width="9.5" style="182" customWidth="1"/>
    <col min="2" max="3" width="15" style="182" customWidth="1"/>
    <col min="4" max="16384" width="8.8984375" style="182" customWidth="1"/>
  </cols>
  <sheetData>
    <row r="1" spans="1:3" ht="33.75" customHeight="1" thickBot="1">
      <c r="A1" s="181" t="s">
        <v>173</v>
      </c>
      <c r="B1" s="278"/>
      <c r="C1" s="279"/>
    </row>
    <row r="2" spans="1:3" ht="40.5" customHeight="1" thickBot="1">
      <c r="A2" s="186"/>
      <c r="B2" s="404" t="s">
        <v>238</v>
      </c>
      <c r="C2" s="405"/>
    </row>
    <row r="3" spans="1:3" ht="13.5">
      <c r="A3" s="224"/>
      <c r="B3" s="284" t="str">
        <f>'1.1'!B5</f>
        <v>2009Q1</v>
      </c>
      <c r="C3" s="281">
        <v>370.8</v>
      </c>
    </row>
    <row r="4" spans="1:3" ht="13.5">
      <c r="A4" s="224"/>
      <c r="B4" s="284" t="str">
        <f>'1.1'!B6</f>
        <v>2009Q2</v>
      </c>
      <c r="C4" s="282">
        <v>360.4</v>
      </c>
    </row>
    <row r="5" spans="1:3" ht="13.5">
      <c r="A5" s="224"/>
      <c r="B5" s="284" t="str">
        <f>'1.1'!B7</f>
        <v>2009Q3</v>
      </c>
      <c r="C5" s="282">
        <v>371.4</v>
      </c>
    </row>
    <row r="6" spans="2:3" ht="13.5">
      <c r="B6" s="284" t="str">
        <f>'1.1'!B8</f>
        <v>2009Q4</v>
      </c>
      <c r="C6" s="282">
        <v>379.6</v>
      </c>
    </row>
    <row r="7" spans="2:3" ht="13.5">
      <c r="B7" s="284" t="str">
        <f>'1.1'!B9</f>
        <v>2010Q1</v>
      </c>
      <c r="C7" s="282">
        <v>390.3</v>
      </c>
    </row>
    <row r="8" spans="2:3" ht="13.5">
      <c r="B8" s="284" t="str">
        <f>'1.1'!B10</f>
        <v>2010Q2</v>
      </c>
      <c r="C8" s="282">
        <v>384.2</v>
      </c>
    </row>
    <row r="9" spans="2:3" ht="13.5">
      <c r="B9" s="284" t="str">
        <f>'1.1'!B11</f>
        <v>2010Q3</v>
      </c>
      <c r="C9" s="282">
        <v>388</v>
      </c>
    </row>
    <row r="10" spans="2:3" ht="13.5">
      <c r="B10" s="284" t="str">
        <f>'1.1'!B12</f>
        <v>2010Q4</v>
      </c>
      <c r="C10" s="282">
        <v>395.9</v>
      </c>
    </row>
    <row r="11" spans="2:3" ht="13.5">
      <c r="B11" s="284" t="str">
        <f>'1.1'!B13</f>
        <v>2011Q1</v>
      </c>
      <c r="C11" s="282">
        <v>408.2</v>
      </c>
    </row>
    <row r="12" spans="2:3" ht="13.5">
      <c r="B12" s="284" t="str">
        <f>'1.1'!B14</f>
        <v>2011Q2</v>
      </c>
      <c r="C12" s="282">
        <v>396.2</v>
      </c>
    </row>
    <row r="13" spans="2:3" ht="13.5">
      <c r="B13" s="284" t="str">
        <f>'1.1'!B15</f>
        <v>2011Q3</v>
      </c>
      <c r="C13" s="282">
        <v>402.1</v>
      </c>
    </row>
    <row r="14" spans="2:3" ht="13.5">
      <c r="B14" s="284" t="str">
        <f>'1.1'!B16</f>
        <v>2011Q4</v>
      </c>
      <c r="C14" s="282">
        <v>411.2</v>
      </c>
    </row>
    <row r="15" spans="2:3" ht="13.5">
      <c r="B15" s="284" t="str">
        <f>'1.1'!B17</f>
        <v>2012Q1</v>
      </c>
      <c r="C15" s="282">
        <v>419</v>
      </c>
    </row>
    <row r="16" spans="2:3" ht="13.5">
      <c r="B16" s="284" t="str">
        <f>'1.1'!B18</f>
        <v>2012Q2</v>
      </c>
      <c r="C16" s="282">
        <v>404.5</v>
      </c>
    </row>
    <row r="17" spans="2:3" ht="13.5">
      <c r="B17" s="284" t="str">
        <f>'1.1'!B19</f>
        <v>2012Q3</v>
      </c>
      <c r="C17" s="282">
        <v>413.2</v>
      </c>
    </row>
    <row r="18" spans="2:3" ht="13.5">
      <c r="B18" s="284" t="str">
        <f>'1.1'!B20</f>
        <v>2012Q4</v>
      </c>
      <c r="C18" s="282">
        <v>418.7</v>
      </c>
    </row>
    <row r="19" spans="2:3" ht="13.5">
      <c r="B19" s="284" t="str">
        <f>'1.1'!B21</f>
        <v>2013Q1</v>
      </c>
      <c r="C19" s="282">
        <v>426.8</v>
      </c>
    </row>
    <row r="20" spans="2:3" ht="13.5">
      <c r="B20" s="284" t="str">
        <f>'1.1'!B22</f>
        <v>2013Q2</v>
      </c>
      <c r="C20" s="282">
        <v>419.2</v>
      </c>
    </row>
    <row r="21" spans="2:3" ht="13.5">
      <c r="B21" s="284" t="str">
        <f>'1.1'!B23</f>
        <v>2013Q3</v>
      </c>
      <c r="C21" s="282">
        <v>427.5</v>
      </c>
    </row>
    <row r="22" spans="2:3" ht="13.5">
      <c r="B22" s="284" t="str">
        <f>'1.1'!B24</f>
        <v>2013Q4</v>
      </c>
      <c r="C22" s="282">
        <v>439.9</v>
      </c>
    </row>
    <row r="23" spans="2:3" ht="13.5">
      <c r="B23" s="284" t="str">
        <f>'1.1'!B25</f>
        <v>2014Q1</v>
      </c>
      <c r="C23" s="282">
        <v>446.4</v>
      </c>
    </row>
    <row r="24" spans="2:3" ht="13.5">
      <c r="B24" s="284" t="str">
        <f>'1.1'!B26</f>
        <v>2014Q2</v>
      </c>
      <c r="C24" s="282">
        <v>442.5</v>
      </c>
    </row>
    <row r="25" spans="2:3" ht="13.5">
      <c r="B25" s="284" t="str">
        <f>'1.1'!B27</f>
        <v>2014Q3</v>
      </c>
      <c r="C25" s="282">
        <v>450.5</v>
      </c>
    </row>
    <row r="26" spans="2:3" ht="13.5">
      <c r="B26" s="284" t="str">
        <f>'1.1'!B28</f>
        <v>2014Q4</v>
      </c>
      <c r="C26" s="282">
        <v>460</v>
      </c>
    </row>
    <row r="27" spans="2:3" ht="13.5">
      <c r="B27" s="284" t="str">
        <f>'1.1'!B29</f>
        <v>2015Q1</v>
      </c>
      <c r="C27" s="282">
        <v>468.6</v>
      </c>
    </row>
    <row r="28" spans="2:3" ht="13.5">
      <c r="B28" s="284" t="str">
        <f>'1.1'!B30</f>
        <v>2015Q2</v>
      </c>
      <c r="C28" s="282">
        <v>459.6</v>
      </c>
    </row>
    <row r="29" spans="2:3" ht="13.5">
      <c r="B29" s="284" t="str">
        <f>'1.1'!B31</f>
        <v>2015Q3</v>
      </c>
      <c r="C29" s="282">
        <v>465.2</v>
      </c>
    </row>
    <row r="30" spans="2:3" ht="13.5">
      <c r="B30" s="284" t="str">
        <f>'1.1'!B32</f>
        <v>2015Q4</v>
      </c>
      <c r="C30" s="282">
        <v>477.6</v>
      </c>
    </row>
    <row r="31" spans="2:3" ht="13.5">
      <c r="B31" s="284" t="str">
        <f>'1.1'!B33</f>
        <v>2016Q1</v>
      </c>
      <c r="C31" s="282">
        <v>485.7</v>
      </c>
    </row>
    <row r="32" spans="2:3" ht="13.5">
      <c r="B32" s="284" t="str">
        <f>'1.1'!B34</f>
        <v>2016Q2</v>
      </c>
      <c r="C32" s="282">
        <v>475.9</v>
      </c>
    </row>
    <row r="33" spans="2:3" ht="13.5">
      <c r="B33" s="284" t="str">
        <f>'1.1'!B35</f>
        <v>2016Q3</v>
      </c>
      <c r="C33" s="282">
        <v>481.4</v>
      </c>
    </row>
    <row r="34" spans="2:3" ht="13.5">
      <c r="B34" s="284" t="str">
        <f>'1.1'!B36</f>
        <v>2016Q4</v>
      </c>
      <c r="C34" s="282">
        <v>494.9</v>
      </c>
    </row>
    <row r="35" spans="2:3" ht="13.5">
      <c r="B35" s="284" t="str">
        <f>'1.1'!B37</f>
        <v>2017Q1</v>
      </c>
      <c r="C35" s="282">
        <v>504.2</v>
      </c>
    </row>
    <row r="36" spans="2:3" ht="13.5">
      <c r="B36" s="284" t="str">
        <f>'1.1'!B38</f>
        <v>2017Q2</v>
      </c>
      <c r="C36" s="282">
        <v>495.2</v>
      </c>
    </row>
    <row r="37" spans="2:3" ht="13.5">
      <c r="B37" s="284" t="str">
        <f>'1.1'!B39</f>
        <v>2017Q3</v>
      </c>
      <c r="C37" s="282">
        <v>501.7</v>
      </c>
    </row>
    <row r="38" spans="2:3" ht="13.5">
      <c r="B38" s="284" t="str">
        <f>'1.1'!B40</f>
        <v>2017Q4</v>
      </c>
      <c r="C38" s="282">
        <v>515.4</v>
      </c>
    </row>
    <row r="39" spans="2:3" ht="13.5">
      <c r="B39" s="284" t="str">
        <f>'1.1'!B41</f>
        <v>2018Q1</v>
      </c>
      <c r="C39" s="282">
        <v>525.5</v>
      </c>
    </row>
    <row r="40" spans="2:3" ht="13.5">
      <c r="B40" s="284" t="str">
        <f>'1.1'!B42</f>
        <v>2018Q2</v>
      </c>
      <c r="C40" s="282">
        <v>515.8</v>
      </c>
    </row>
    <row r="41" spans="2:3" ht="13.5">
      <c r="B41" s="284" t="str">
        <f>'1.1'!B43</f>
        <v>2018Q3</v>
      </c>
      <c r="C41" s="282">
        <v>522.6</v>
      </c>
    </row>
    <row r="42" spans="2:3" ht="13.5">
      <c r="B42" s="284" t="str">
        <f>'1.1'!B44</f>
        <v>2018Q4</v>
      </c>
      <c r="C42" s="282">
        <v>537.3</v>
      </c>
    </row>
    <row r="43" spans="2:3" ht="13.5">
      <c r="B43" s="284" t="str">
        <f>'1.1'!B45</f>
        <v>2019Q1</v>
      </c>
      <c r="C43" s="282">
        <v>548</v>
      </c>
    </row>
    <row r="44" spans="2:3" ht="13.5">
      <c r="B44" s="284" t="str">
        <f>'1.1'!B46</f>
        <v>2019Q2</v>
      </c>
      <c r="C44" s="282">
        <v>538.3</v>
      </c>
    </row>
    <row r="45" spans="2:3" ht="13.5">
      <c r="B45" s="284" t="str">
        <f>'1.1'!B47</f>
        <v>2019Q3</v>
      </c>
      <c r="C45" s="282">
        <v>545.3</v>
      </c>
    </row>
    <row r="46" spans="2:3" ht="13.5">
      <c r="B46" s="284" t="str">
        <f>'1.1'!B48</f>
        <v>2019Q4</v>
      </c>
      <c r="C46" s="282">
        <v>560.5</v>
      </c>
    </row>
    <row r="47" spans="2:3" ht="13.5">
      <c r="B47" s="285" t="str">
        <f>'1.1'!B49</f>
        <v>2020Q1</v>
      </c>
      <c r="C47" s="283">
        <v>571.3</v>
      </c>
    </row>
    <row r="48" spans="2:3" ht="15">
      <c r="B48" s="406" t="s">
        <v>237</v>
      </c>
      <c r="C48" s="407"/>
    </row>
    <row r="49" spans="2:3" ht="13.5">
      <c r="B49" s="284" t="str">
        <f>'1.1'!B61</f>
        <v>2009/10</v>
      </c>
      <c r="C49" s="282">
        <v>1501.7</v>
      </c>
    </row>
    <row r="50" spans="2:3" ht="13.5">
      <c r="B50" s="284" t="str">
        <f>'1.1'!B62</f>
        <v>2010/11</v>
      </c>
      <c r="C50" s="282">
        <v>1576.2</v>
      </c>
    </row>
    <row r="51" spans="2:3" ht="13.5">
      <c r="B51" s="284" t="str">
        <f>'1.1'!B63</f>
        <v>2011/12</v>
      </c>
      <c r="C51" s="282">
        <v>1628.5</v>
      </c>
    </row>
    <row r="52" spans="2:3" ht="13.5">
      <c r="B52" s="284" t="str">
        <f>'1.1'!B64</f>
        <v>2012/13</v>
      </c>
      <c r="C52" s="282">
        <v>1663.2</v>
      </c>
    </row>
    <row r="53" spans="2:3" ht="13.5">
      <c r="B53" s="284" t="str">
        <f>'1.1'!B65</f>
        <v>2013/14</v>
      </c>
      <c r="C53" s="282">
        <v>1732.9</v>
      </c>
    </row>
    <row r="54" spans="2:3" ht="13.5">
      <c r="B54" s="284" t="str">
        <f>'1.1'!B66</f>
        <v>2014/15</v>
      </c>
      <c r="C54" s="282">
        <v>1821.7</v>
      </c>
    </row>
    <row r="55" spans="2:3" ht="13.5">
      <c r="B55" s="284" t="str">
        <f>'1.1'!B67</f>
        <v>2015/16</v>
      </c>
      <c r="C55" s="282">
        <v>1888.1</v>
      </c>
    </row>
    <row r="56" spans="2:3" ht="13.5">
      <c r="B56" s="284" t="str">
        <f>'1.1'!B68</f>
        <v>2016/17</v>
      </c>
      <c r="C56" s="282">
        <v>1956.4</v>
      </c>
    </row>
    <row r="57" spans="2:3" ht="13.5">
      <c r="B57" s="284" t="str">
        <f>'1.1'!B69</f>
        <v>2017/18</v>
      </c>
      <c r="C57" s="282">
        <v>2037.7</v>
      </c>
    </row>
    <row r="58" spans="2:3" ht="13.5">
      <c r="B58" s="284" t="str">
        <f>'1.1'!B70</f>
        <v>2018/19</v>
      </c>
      <c r="C58" s="282">
        <v>2123.7</v>
      </c>
    </row>
    <row r="59" spans="2:3" ht="13.5">
      <c r="B59" s="284" t="str">
        <f>'1.1'!B71</f>
        <v>2019/20</v>
      </c>
      <c r="C59" s="282">
        <v>2215.4</v>
      </c>
    </row>
    <row r="60" spans="2:3" ht="15">
      <c r="B60" s="406" t="s">
        <v>239</v>
      </c>
      <c r="C60" s="407"/>
    </row>
    <row r="61" spans="2:3" ht="13.5">
      <c r="B61" s="284" t="str">
        <f>'1.1'!B61</f>
        <v>2009/10</v>
      </c>
      <c r="C61" s="191">
        <v>1542</v>
      </c>
    </row>
    <row r="62" spans="2:3" ht="13.5">
      <c r="B62" s="284" t="str">
        <f>'1.1'!B62</f>
        <v>2010/11</v>
      </c>
      <c r="C62" s="191">
        <v>1602.4</v>
      </c>
    </row>
    <row r="63" spans="2:3" ht="13.5">
      <c r="B63" s="284" t="str">
        <f>'1.1'!B63</f>
        <v>2011/12</v>
      </c>
      <c r="C63" s="191">
        <v>1647.9</v>
      </c>
    </row>
    <row r="64" spans="2:3" ht="13.5">
      <c r="B64" s="284" t="str">
        <f>'1.1'!B64</f>
        <v>2012/13</v>
      </c>
      <c r="C64" s="191">
        <v>1692.2</v>
      </c>
    </row>
    <row r="65" spans="2:3" ht="13.5">
      <c r="B65" s="284" t="str">
        <f>'1.1'!B65</f>
        <v>2013/14</v>
      </c>
      <c r="C65" s="191">
        <v>1779.3</v>
      </c>
    </row>
    <row r="66" spans="2:3" ht="13.5">
      <c r="B66" s="284" t="str">
        <f>'1.1'!B66</f>
        <v>2014/15</v>
      </c>
      <c r="C66" s="191">
        <v>1853.5</v>
      </c>
    </row>
    <row r="67" spans="2:3" ht="13.5">
      <c r="B67" s="284" t="str">
        <f>'1.1'!B67</f>
        <v>2015/16</v>
      </c>
      <c r="C67" s="191">
        <v>1920.6</v>
      </c>
    </row>
    <row r="68" spans="2:3" ht="13.5">
      <c r="B68" s="284" t="str">
        <f>'1.1'!B68</f>
        <v>2016/17</v>
      </c>
      <c r="C68" s="191">
        <v>1996</v>
      </c>
    </row>
    <row r="69" spans="2:3" ht="13.5">
      <c r="B69" s="284" t="str">
        <f>'1.1'!B69</f>
        <v>2017/18</v>
      </c>
      <c r="C69" s="191">
        <v>2079.2</v>
      </c>
    </row>
    <row r="70" spans="2:5" ht="13.5">
      <c r="B70" s="285" t="str">
        <f>'1.1'!B70</f>
        <v>2018/19</v>
      </c>
      <c r="C70" s="286">
        <v>2168.9</v>
      </c>
      <c r="E70" s="224"/>
    </row>
    <row r="71" spans="1:3" ht="13.5">
      <c r="A71" s="186"/>
      <c r="B71" s="289" t="s">
        <v>41</v>
      </c>
      <c r="C71" s="186"/>
    </row>
    <row r="72" spans="1:3" ht="14.25" thickBot="1">
      <c r="A72" s="186"/>
      <c r="B72" s="290" t="s">
        <v>241</v>
      </c>
      <c r="C72" s="280"/>
    </row>
  </sheetData>
  <sheetProtection/>
  <mergeCells count="3">
    <mergeCell ref="B2:C2"/>
    <mergeCell ref="B48:C48"/>
    <mergeCell ref="B60:C60"/>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headerFooter>
    <oddHeader>&amp;C&amp;8March 2014 &amp;"-,Book Italic"Economic and fiscal outlook&amp;"-,Book": Economy supplementary tables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84"/>
  <sheetViews>
    <sheetView zoomScalePageLayoutView="0" workbookViewId="0" topLeftCell="A1">
      <selection activeCell="B2" sqref="B2:F2"/>
    </sheetView>
  </sheetViews>
  <sheetFormatPr defaultColWidth="8.8984375" defaultRowHeight="14.25"/>
  <cols>
    <col min="1" max="1" width="9.5" style="291" customWidth="1"/>
    <col min="2" max="2" width="8.8984375" style="291" customWidth="1"/>
    <col min="3" max="6" width="11.59765625" style="291" customWidth="1"/>
    <col min="7" max="16384" width="8.8984375" style="291" customWidth="1"/>
  </cols>
  <sheetData>
    <row r="1" spans="1:6" ht="33.75" customHeight="1" thickBot="1">
      <c r="A1" s="103" t="s">
        <v>173</v>
      </c>
      <c r="B1" s="298"/>
      <c r="C1" s="298"/>
      <c r="D1" s="298"/>
      <c r="E1" s="298"/>
      <c r="F1" s="298"/>
    </row>
    <row r="2" spans="1:6" ht="18.75" customHeight="1" thickBot="1">
      <c r="A2" s="299"/>
      <c r="B2" s="414" t="s">
        <v>253</v>
      </c>
      <c r="C2" s="415"/>
      <c r="D2" s="415"/>
      <c r="E2" s="415"/>
      <c r="F2" s="416"/>
    </row>
    <row r="3" spans="1:6" ht="21.75" customHeight="1">
      <c r="A3" s="299"/>
      <c r="B3" s="303"/>
      <c r="C3" s="417" t="s">
        <v>266</v>
      </c>
      <c r="D3" s="417"/>
      <c r="E3" s="417"/>
      <c r="F3" s="418"/>
    </row>
    <row r="4" spans="1:6" ht="62.25">
      <c r="A4" s="299"/>
      <c r="B4" s="304"/>
      <c r="C4" s="293" t="s">
        <v>249</v>
      </c>
      <c r="D4" s="293" t="s">
        <v>300</v>
      </c>
      <c r="E4" s="293" t="s">
        <v>251</v>
      </c>
      <c r="F4" s="305" t="s">
        <v>252</v>
      </c>
    </row>
    <row r="5" spans="1:11" ht="12.75">
      <c r="A5" s="299"/>
      <c r="B5" s="300" t="s">
        <v>263</v>
      </c>
      <c r="C5" s="292">
        <v>100</v>
      </c>
      <c r="D5" s="292">
        <v>100</v>
      </c>
      <c r="E5" s="292">
        <v>100</v>
      </c>
      <c r="F5" s="295">
        <v>100</v>
      </c>
      <c r="H5" s="306"/>
      <c r="I5" s="306"/>
      <c r="J5" s="306"/>
      <c r="K5" s="306"/>
    </row>
    <row r="6" spans="1:11" ht="12.75">
      <c r="A6" s="299"/>
      <c r="B6" s="300" t="s">
        <v>264</v>
      </c>
      <c r="C6" s="292">
        <v>99.9</v>
      </c>
      <c r="D6" s="292">
        <v>101.8</v>
      </c>
      <c r="E6" s="292">
        <v>99.1</v>
      </c>
      <c r="F6" s="295">
        <v>99.5</v>
      </c>
      <c r="H6" s="306"/>
      <c r="I6" s="306"/>
      <c r="J6" s="306"/>
      <c r="K6" s="306"/>
    </row>
    <row r="7" spans="1:11" ht="12.75">
      <c r="A7" s="299"/>
      <c r="B7" s="300" t="s">
        <v>265</v>
      </c>
      <c r="C7" s="292">
        <v>99.2</v>
      </c>
      <c r="D7" s="292">
        <v>99.7</v>
      </c>
      <c r="E7" s="292">
        <v>98.1</v>
      </c>
      <c r="F7" s="295">
        <v>97.7</v>
      </c>
      <c r="H7" s="306"/>
      <c r="I7" s="306"/>
      <c r="J7" s="306"/>
      <c r="K7" s="306"/>
    </row>
    <row r="8" spans="1:11" ht="12.75">
      <c r="A8" s="299"/>
      <c r="B8" s="300" t="s">
        <v>265</v>
      </c>
      <c r="C8" s="292">
        <v>98.8</v>
      </c>
      <c r="D8" s="292">
        <v>100.4</v>
      </c>
      <c r="E8" s="292">
        <v>96.3</v>
      </c>
      <c r="F8" s="295">
        <v>95.3</v>
      </c>
      <c r="H8" s="306"/>
      <c r="I8" s="306"/>
      <c r="J8" s="306"/>
      <c r="K8" s="306"/>
    </row>
    <row r="9" spans="1:11" ht="12.75">
      <c r="A9" s="299"/>
      <c r="B9" s="300" t="str">
        <f>'1.1'!B5</f>
        <v>2009Q1</v>
      </c>
      <c r="C9" s="292">
        <v>98.1</v>
      </c>
      <c r="D9" s="292">
        <v>99</v>
      </c>
      <c r="E9" s="292">
        <v>95.3</v>
      </c>
      <c r="F9" s="295">
        <v>93.4</v>
      </c>
      <c r="H9" s="306"/>
      <c r="I9" s="306"/>
      <c r="J9" s="306"/>
      <c r="K9" s="306"/>
    </row>
    <row r="10" spans="1:11" ht="12.75">
      <c r="A10" s="299"/>
      <c r="B10" s="300" t="str">
        <f>'1.1'!B6</f>
        <v>2009Q2</v>
      </c>
      <c r="C10" s="292">
        <v>97</v>
      </c>
      <c r="D10" s="292">
        <v>103.7</v>
      </c>
      <c r="E10" s="292">
        <v>94.2</v>
      </c>
      <c r="F10" s="295">
        <v>93</v>
      </c>
      <c r="H10" s="306"/>
      <c r="I10" s="306"/>
      <c r="J10" s="306"/>
      <c r="K10" s="306"/>
    </row>
    <row r="11" spans="1:11" ht="12.75">
      <c r="A11" s="299"/>
      <c r="B11" s="300" t="str">
        <f>'1.1'!B7</f>
        <v>2009Q3</v>
      </c>
      <c r="C11" s="292">
        <v>96.7</v>
      </c>
      <c r="D11" s="292">
        <v>102.3</v>
      </c>
      <c r="E11" s="292">
        <v>94.3</v>
      </c>
      <c r="F11" s="295">
        <v>93</v>
      </c>
      <c r="H11" s="306"/>
      <c r="I11" s="306"/>
      <c r="J11" s="306"/>
      <c r="K11" s="306"/>
    </row>
    <row r="12" spans="1:11" ht="12.75">
      <c r="A12" s="299"/>
      <c r="B12" s="300" t="str">
        <f>'1.1'!B8</f>
        <v>2009Q4</v>
      </c>
      <c r="C12" s="292">
        <v>96.6</v>
      </c>
      <c r="D12" s="292">
        <v>102.7</v>
      </c>
      <c r="E12" s="292">
        <v>94.5</v>
      </c>
      <c r="F12" s="295">
        <v>93.1</v>
      </c>
      <c r="H12" s="306"/>
      <c r="I12" s="306"/>
      <c r="J12" s="306"/>
      <c r="K12" s="306"/>
    </row>
    <row r="13" spans="1:11" ht="12.75">
      <c r="A13" s="299"/>
      <c r="B13" s="300" t="str">
        <f>'1.1'!B9</f>
        <v>2010Q1</v>
      </c>
      <c r="C13" s="292">
        <v>96.1</v>
      </c>
      <c r="D13" s="292">
        <v>102.2</v>
      </c>
      <c r="E13" s="292">
        <v>93.8</v>
      </c>
      <c r="F13" s="295">
        <v>93.4</v>
      </c>
      <c r="H13" s="306"/>
      <c r="I13" s="306"/>
      <c r="J13" s="306"/>
      <c r="K13" s="306"/>
    </row>
    <row r="14" spans="1:11" ht="12.75">
      <c r="A14" s="299"/>
      <c r="B14" s="300" t="str">
        <f>'1.1'!B10</f>
        <v>2010Q2</v>
      </c>
      <c r="C14" s="292">
        <v>96.5</v>
      </c>
      <c r="D14" s="292">
        <v>101.8</v>
      </c>
      <c r="E14" s="292">
        <v>94.5</v>
      </c>
      <c r="F14" s="295">
        <v>94.1</v>
      </c>
      <c r="H14" s="306"/>
      <c r="I14" s="306"/>
      <c r="J14" s="306"/>
      <c r="K14" s="306"/>
    </row>
    <row r="15" spans="1:11" ht="12.75">
      <c r="A15" s="299"/>
      <c r="B15" s="300" t="str">
        <f>'1.1'!B11</f>
        <v>2010Q3</v>
      </c>
      <c r="C15" s="292">
        <v>96.9</v>
      </c>
      <c r="D15" s="292">
        <v>102.5</v>
      </c>
      <c r="E15" s="292">
        <v>94.1</v>
      </c>
      <c r="F15" s="295">
        <v>94.5</v>
      </c>
      <c r="H15" s="306"/>
      <c r="I15" s="306"/>
      <c r="J15" s="306"/>
      <c r="K15" s="306"/>
    </row>
    <row r="16" spans="1:11" ht="12.75">
      <c r="A16" s="299"/>
      <c r="B16" s="300" t="str">
        <f>'1.1'!B12</f>
        <v>2010Q4</v>
      </c>
      <c r="C16" s="292">
        <v>96.5</v>
      </c>
      <c r="D16" s="292">
        <v>101.1</v>
      </c>
      <c r="E16" s="292">
        <v>93.9</v>
      </c>
      <c r="F16" s="295">
        <v>94.3</v>
      </c>
      <c r="H16" s="306"/>
      <c r="I16" s="306"/>
      <c r="J16" s="306"/>
      <c r="K16" s="306"/>
    </row>
    <row r="17" spans="1:11" ht="12.75">
      <c r="A17" s="299"/>
      <c r="B17" s="300" t="str">
        <f>'1.1'!B13</f>
        <v>2011Q1</v>
      </c>
      <c r="C17" s="292">
        <v>96.6</v>
      </c>
      <c r="D17" s="292">
        <v>98.8</v>
      </c>
      <c r="E17" s="292">
        <v>93.3</v>
      </c>
      <c r="F17" s="295">
        <v>94.6</v>
      </c>
      <c r="H17" s="306"/>
      <c r="I17" s="306"/>
      <c r="J17" s="306"/>
      <c r="K17" s="306"/>
    </row>
    <row r="18" spans="1:11" ht="12.75">
      <c r="A18" s="299"/>
      <c r="B18" s="300" t="str">
        <f>'1.1'!B14</f>
        <v>2011Q2</v>
      </c>
      <c r="C18" s="292">
        <v>96.4</v>
      </c>
      <c r="D18" s="292">
        <v>99.5</v>
      </c>
      <c r="E18" s="292">
        <v>93.3</v>
      </c>
      <c r="F18" s="295">
        <v>94.6</v>
      </c>
      <c r="H18" s="306"/>
      <c r="I18" s="306"/>
      <c r="J18" s="306"/>
      <c r="K18" s="306"/>
    </row>
    <row r="19" spans="1:11" ht="12.75">
      <c r="A19" s="299"/>
      <c r="B19" s="300" t="str">
        <f>'1.1'!B15</f>
        <v>2011Q3</v>
      </c>
      <c r="C19" s="292">
        <v>95.7</v>
      </c>
      <c r="D19" s="292">
        <v>99.7</v>
      </c>
      <c r="E19" s="292">
        <v>93.3</v>
      </c>
      <c r="F19" s="295">
        <v>95.1</v>
      </c>
      <c r="H19" s="306"/>
      <c r="I19" s="306"/>
      <c r="J19" s="306"/>
      <c r="K19" s="306"/>
    </row>
    <row r="20" spans="1:11" ht="12.75">
      <c r="A20" s="299"/>
      <c r="B20" s="300" t="str">
        <f>'1.1'!B16</f>
        <v>2011Q4</v>
      </c>
      <c r="C20" s="292">
        <v>95.8</v>
      </c>
      <c r="D20" s="292">
        <v>98.3</v>
      </c>
      <c r="E20" s="292">
        <v>93.4</v>
      </c>
      <c r="F20" s="295">
        <v>94.9</v>
      </c>
      <c r="H20" s="306"/>
      <c r="I20" s="306"/>
      <c r="J20" s="306"/>
      <c r="K20" s="306"/>
    </row>
    <row r="21" spans="1:11" ht="12.75">
      <c r="A21" s="299"/>
      <c r="B21" s="300" t="str">
        <f>'1.1'!B17</f>
        <v>2012Q1</v>
      </c>
      <c r="C21" s="292">
        <v>96</v>
      </c>
      <c r="D21" s="292">
        <v>98.1</v>
      </c>
      <c r="E21" s="292">
        <v>93.6</v>
      </c>
      <c r="F21" s="295">
        <v>94.8</v>
      </c>
      <c r="H21" s="306"/>
      <c r="I21" s="306"/>
      <c r="J21" s="306"/>
      <c r="K21" s="306"/>
    </row>
    <row r="22" spans="1:11" ht="12.75">
      <c r="A22" s="299"/>
      <c r="B22" s="300" t="str">
        <f>'1.1'!B18</f>
        <v>2012Q2</v>
      </c>
      <c r="C22" s="292">
        <v>96.5</v>
      </c>
      <c r="D22" s="292">
        <v>101.1</v>
      </c>
      <c r="E22" s="292">
        <v>93.7</v>
      </c>
      <c r="F22" s="295">
        <v>94.5</v>
      </c>
      <c r="H22" s="306"/>
      <c r="I22" s="306"/>
      <c r="J22" s="306"/>
      <c r="K22" s="306"/>
    </row>
    <row r="23" spans="1:11" ht="12.75">
      <c r="A23" s="299"/>
      <c r="B23" s="300" t="str">
        <f>'1.1'!B19</f>
        <v>2012Q3</v>
      </c>
      <c r="C23" s="292">
        <v>96.7</v>
      </c>
      <c r="D23" s="292">
        <v>101</v>
      </c>
      <c r="E23" s="292">
        <v>93.7</v>
      </c>
      <c r="F23" s="295">
        <v>95.2</v>
      </c>
      <c r="H23" s="306"/>
      <c r="I23" s="306"/>
      <c r="J23" s="306"/>
      <c r="K23" s="306"/>
    </row>
    <row r="24" spans="1:11" ht="12.75">
      <c r="A24" s="299"/>
      <c r="B24" s="300" t="str">
        <f>'1.1'!B20</f>
        <v>2012Q4</v>
      </c>
      <c r="C24" s="292">
        <v>97</v>
      </c>
      <c r="D24" s="292">
        <v>99.7</v>
      </c>
      <c r="E24" s="292">
        <v>94</v>
      </c>
      <c r="F24" s="295">
        <v>94.7</v>
      </c>
      <c r="H24" s="306"/>
      <c r="I24" s="306"/>
      <c r="J24" s="306"/>
      <c r="K24" s="306"/>
    </row>
    <row r="25" spans="1:11" ht="12.75">
      <c r="A25" s="299"/>
      <c r="B25" s="300" t="str">
        <f>'1.1'!B21</f>
        <v>2013Q1</v>
      </c>
      <c r="C25" s="292">
        <v>96.7</v>
      </c>
      <c r="D25" s="292">
        <v>97.7</v>
      </c>
      <c r="E25" s="292">
        <v>94.4</v>
      </c>
      <c r="F25" s="295">
        <v>95</v>
      </c>
      <c r="H25" s="306"/>
      <c r="I25" s="306"/>
      <c r="J25" s="306"/>
      <c r="K25" s="306"/>
    </row>
    <row r="26" spans="1:11" ht="12.75">
      <c r="A26" s="299"/>
      <c r="B26" s="300" t="str">
        <f>'1.1'!B22</f>
        <v>2013Q2</v>
      </c>
      <c r="C26" s="292">
        <v>96.8</v>
      </c>
      <c r="D26" s="292">
        <v>99.8</v>
      </c>
      <c r="E26" s="292">
        <v>94.6</v>
      </c>
      <c r="F26" s="295">
        <v>95.5</v>
      </c>
      <c r="H26" s="306"/>
      <c r="I26" s="306"/>
      <c r="J26" s="306"/>
      <c r="K26" s="306"/>
    </row>
    <row r="27" spans="1:11" ht="12.75">
      <c r="A27" s="299"/>
      <c r="B27" s="300" t="str">
        <f>'1.1'!B23</f>
        <v>2013Q3</v>
      </c>
      <c r="C27" s="292">
        <v>97.1</v>
      </c>
      <c r="D27" s="292">
        <v>100</v>
      </c>
      <c r="E27" s="292">
        <v>94.8</v>
      </c>
      <c r="F27" s="295">
        <v>96.2</v>
      </c>
      <c r="H27" s="306"/>
      <c r="I27" s="306"/>
      <c r="J27" s="306"/>
      <c r="K27" s="306"/>
    </row>
    <row r="28" spans="1:11" ht="12.75">
      <c r="A28" s="299"/>
      <c r="B28" s="300" t="str">
        <f>'1.1'!B24</f>
        <v>2013Q4</v>
      </c>
      <c r="C28" s="292">
        <v>97.6</v>
      </c>
      <c r="D28" s="292">
        <v>99</v>
      </c>
      <c r="E28" s="292">
        <v>94.9</v>
      </c>
      <c r="F28" s="295">
        <v>96.6</v>
      </c>
      <c r="H28" s="306"/>
      <c r="I28" s="306"/>
      <c r="J28" s="306"/>
      <c r="K28" s="306"/>
    </row>
    <row r="29" spans="1:11" ht="12.75">
      <c r="A29" s="299"/>
      <c r="B29" s="300" t="str">
        <f>'1.1'!B25</f>
        <v>2014Q1</v>
      </c>
      <c r="C29" s="292">
        <v>98.2</v>
      </c>
      <c r="D29" s="292">
        <v>98.2</v>
      </c>
      <c r="E29" s="292">
        <v>95.4</v>
      </c>
      <c r="F29" s="295">
        <v>97.1</v>
      </c>
      <c r="H29" s="306"/>
      <c r="I29" s="306"/>
      <c r="J29" s="306"/>
      <c r="K29" s="306"/>
    </row>
    <row r="30" spans="1:11" ht="12.75">
      <c r="A30" s="299"/>
      <c r="B30" s="300" t="str">
        <f>'1.1'!B26</f>
        <v>2014Q2</v>
      </c>
      <c r="C30" s="292">
        <v>98.5</v>
      </c>
      <c r="D30" s="292">
        <v>100.2</v>
      </c>
      <c r="E30" s="292">
        <v>95.8</v>
      </c>
      <c r="F30" s="295">
        <v>97.9</v>
      </c>
      <c r="H30" s="306"/>
      <c r="I30" s="306"/>
      <c r="J30" s="306"/>
      <c r="K30" s="306"/>
    </row>
    <row r="31" spans="1:11" ht="12.75">
      <c r="A31" s="299"/>
      <c r="B31" s="300" t="str">
        <f>'1.1'!B27</f>
        <v>2014Q3</v>
      </c>
      <c r="C31" s="292">
        <v>98.7</v>
      </c>
      <c r="D31" s="292">
        <v>103.9</v>
      </c>
      <c r="E31" s="292">
        <v>96.4</v>
      </c>
      <c r="F31" s="295">
        <v>98.4</v>
      </c>
      <c r="H31" s="306"/>
      <c r="I31" s="306"/>
      <c r="J31" s="306"/>
      <c r="K31" s="306"/>
    </row>
    <row r="32" spans="1:11" ht="12.75">
      <c r="A32" s="299"/>
      <c r="B32" s="300" t="str">
        <f>'1.1'!B28</f>
        <v>2014Q4</v>
      </c>
      <c r="C32" s="292">
        <v>99</v>
      </c>
      <c r="D32" s="292">
        <v>100.4</v>
      </c>
      <c r="E32" s="292">
        <v>97.3</v>
      </c>
      <c r="F32" s="295">
        <v>98.8</v>
      </c>
      <c r="H32" s="306"/>
      <c r="I32" s="306"/>
      <c r="J32" s="306"/>
      <c r="K32" s="306"/>
    </row>
    <row r="33" spans="1:11" ht="12.75">
      <c r="A33" s="299"/>
      <c r="B33" s="300" t="str">
        <f>'1.1'!B29</f>
        <v>2015Q1</v>
      </c>
      <c r="C33" s="292">
        <v>99.2</v>
      </c>
      <c r="D33" s="292">
        <v>98.8</v>
      </c>
      <c r="E33" s="292">
        <v>97.8</v>
      </c>
      <c r="F33" s="295">
        <v>99.2</v>
      </c>
      <c r="H33" s="306"/>
      <c r="I33" s="306"/>
      <c r="J33" s="306"/>
      <c r="K33" s="306"/>
    </row>
    <row r="34" spans="1:11" ht="12.75">
      <c r="A34" s="299"/>
      <c r="B34" s="300" t="str">
        <f>'1.1'!B30</f>
        <v>2015Q2</v>
      </c>
      <c r="C34" s="292">
        <v>99.4</v>
      </c>
      <c r="D34" s="292">
        <v>102.9</v>
      </c>
      <c r="E34" s="292">
        <v>98.1</v>
      </c>
      <c r="F34" s="295">
        <v>99.6</v>
      </c>
      <c r="H34" s="306"/>
      <c r="I34" s="306"/>
      <c r="J34" s="306"/>
      <c r="K34" s="306"/>
    </row>
    <row r="35" spans="1:11" ht="12.75">
      <c r="A35" s="299"/>
      <c r="B35" s="300" t="str">
        <f>'1.1'!B31</f>
        <v>2015Q3</v>
      </c>
      <c r="C35" s="292">
        <v>99.5</v>
      </c>
      <c r="D35" s="292">
        <v>103</v>
      </c>
      <c r="E35" s="292">
        <v>98.5</v>
      </c>
      <c r="F35" s="295">
        <v>100</v>
      </c>
      <c r="H35" s="306"/>
      <c r="I35" s="306"/>
      <c r="J35" s="306"/>
      <c r="K35" s="306"/>
    </row>
    <row r="36" spans="1:11" ht="12.75">
      <c r="A36" s="299"/>
      <c r="B36" s="300" t="str">
        <f>'1.1'!B32</f>
        <v>2015Q4</v>
      </c>
      <c r="C36" s="292">
        <v>99.5</v>
      </c>
      <c r="D36" s="292">
        <v>103.1</v>
      </c>
      <c r="E36" s="292">
        <v>98.8</v>
      </c>
      <c r="F36" s="295">
        <v>100.3</v>
      </c>
      <c r="H36" s="306"/>
      <c r="I36" s="306"/>
      <c r="J36" s="306"/>
      <c r="K36" s="306"/>
    </row>
    <row r="37" spans="1:11" ht="12.75">
      <c r="A37" s="299"/>
      <c r="B37" s="300" t="str">
        <f>'1.1'!B33</f>
        <v>2016Q1</v>
      </c>
      <c r="C37" s="292">
        <v>99.5</v>
      </c>
      <c r="D37" s="292">
        <v>103</v>
      </c>
      <c r="E37" s="292">
        <v>99.2</v>
      </c>
      <c r="F37" s="295">
        <v>100.7</v>
      </c>
      <c r="H37" s="306"/>
      <c r="I37" s="306"/>
      <c r="J37" s="306"/>
      <c r="K37" s="306"/>
    </row>
    <row r="38" spans="1:11" ht="12.75">
      <c r="A38" s="299"/>
      <c r="B38" s="300" t="str">
        <f>'1.1'!B34</f>
        <v>2016Q2</v>
      </c>
      <c r="C38" s="292">
        <v>99.5</v>
      </c>
      <c r="D38" s="292">
        <v>103</v>
      </c>
      <c r="E38" s="292">
        <v>99.6</v>
      </c>
      <c r="F38" s="295">
        <v>101.1</v>
      </c>
      <c r="H38" s="306"/>
      <c r="I38" s="306"/>
      <c r="J38" s="306"/>
      <c r="K38" s="306"/>
    </row>
    <row r="39" spans="1:11" ht="12.75">
      <c r="A39" s="299"/>
      <c r="B39" s="300" t="str">
        <f>'1.1'!B35</f>
        <v>2016Q3</v>
      </c>
      <c r="C39" s="292">
        <v>99.5</v>
      </c>
      <c r="D39" s="292">
        <v>103.1</v>
      </c>
      <c r="E39" s="292">
        <v>100.1</v>
      </c>
      <c r="F39" s="295">
        <v>101.6</v>
      </c>
      <c r="H39" s="306"/>
      <c r="I39" s="306"/>
      <c r="J39" s="306"/>
      <c r="K39" s="306"/>
    </row>
    <row r="40" spans="1:11" ht="12.75">
      <c r="A40" s="299"/>
      <c r="B40" s="300" t="str">
        <f>'1.1'!B36</f>
        <v>2016Q4</v>
      </c>
      <c r="C40" s="292">
        <v>99.5</v>
      </c>
      <c r="D40" s="292">
        <v>103.4</v>
      </c>
      <c r="E40" s="292">
        <v>100.5</v>
      </c>
      <c r="F40" s="295">
        <v>102.1</v>
      </c>
      <c r="H40" s="306"/>
      <c r="I40" s="306"/>
      <c r="J40" s="306"/>
      <c r="K40" s="306"/>
    </row>
    <row r="41" spans="1:11" ht="12.75">
      <c r="A41" s="299"/>
      <c r="B41" s="300" t="str">
        <f>'1.1'!B37</f>
        <v>2017Q1</v>
      </c>
      <c r="C41" s="292">
        <v>99.4</v>
      </c>
      <c r="D41" s="292">
        <v>103.7</v>
      </c>
      <c r="E41" s="292">
        <v>101</v>
      </c>
      <c r="F41" s="295">
        <v>102.6</v>
      </c>
      <c r="H41" s="306"/>
      <c r="I41" s="306"/>
      <c r="J41" s="306"/>
      <c r="K41" s="306"/>
    </row>
    <row r="42" spans="1:11" ht="12.75">
      <c r="A42" s="299"/>
      <c r="B42" s="300" t="str">
        <f>'1.1'!B38</f>
        <v>2017Q2</v>
      </c>
      <c r="C42" s="292">
        <v>99.4</v>
      </c>
      <c r="D42" s="292">
        <v>104.3</v>
      </c>
      <c r="E42" s="292">
        <v>101.5</v>
      </c>
      <c r="F42" s="295">
        <v>103.1</v>
      </c>
      <c r="H42" s="306"/>
      <c r="I42" s="306"/>
      <c r="J42" s="306"/>
      <c r="K42" s="306"/>
    </row>
    <row r="43" spans="1:11" ht="12.75">
      <c r="A43" s="299"/>
      <c r="B43" s="300" t="str">
        <f>'1.1'!B39</f>
        <v>2017Q3</v>
      </c>
      <c r="C43" s="292">
        <v>99.4</v>
      </c>
      <c r="D43" s="292">
        <v>104.6</v>
      </c>
      <c r="E43" s="292">
        <v>102</v>
      </c>
      <c r="F43" s="295">
        <v>103.5</v>
      </c>
      <c r="H43" s="306"/>
      <c r="I43" s="306"/>
      <c r="J43" s="306"/>
      <c r="K43" s="306"/>
    </row>
    <row r="44" spans="1:11" ht="12.75">
      <c r="A44" s="299"/>
      <c r="B44" s="300" t="str">
        <f>'1.1'!B40</f>
        <v>2017Q4</v>
      </c>
      <c r="C44" s="292">
        <v>99.3</v>
      </c>
      <c r="D44" s="292">
        <v>105.1</v>
      </c>
      <c r="E44" s="292">
        <v>102.5</v>
      </c>
      <c r="F44" s="295">
        <v>104</v>
      </c>
      <c r="H44" s="306"/>
      <c r="I44" s="306"/>
      <c r="J44" s="306"/>
      <c r="K44" s="306"/>
    </row>
    <row r="45" spans="1:11" ht="12.75">
      <c r="A45" s="299"/>
      <c r="B45" s="300" t="str">
        <f>'1.1'!B41</f>
        <v>2018Q1</v>
      </c>
      <c r="C45" s="292">
        <v>99.3</v>
      </c>
      <c r="D45" s="292">
        <v>105.4</v>
      </c>
      <c r="E45" s="292">
        <v>103</v>
      </c>
      <c r="F45" s="295">
        <v>104.5</v>
      </c>
      <c r="H45" s="306"/>
      <c r="I45" s="306"/>
      <c r="J45" s="306"/>
      <c r="K45" s="306"/>
    </row>
    <row r="46" spans="1:11" ht="12.75">
      <c r="A46" s="299"/>
      <c r="B46" s="300" t="str">
        <f>'1.1'!B42</f>
        <v>2018Q2</v>
      </c>
      <c r="C46" s="292">
        <v>99.3</v>
      </c>
      <c r="D46" s="292">
        <v>105.9</v>
      </c>
      <c r="E46" s="292">
        <v>103.4</v>
      </c>
      <c r="F46" s="295">
        <v>104.9</v>
      </c>
      <c r="H46" s="306"/>
      <c r="I46" s="306"/>
      <c r="J46" s="306"/>
      <c r="K46" s="306"/>
    </row>
    <row r="47" spans="1:11" ht="12.75">
      <c r="A47" s="299"/>
      <c r="B47" s="300" t="str">
        <f>'1.1'!B43</f>
        <v>2018Q3</v>
      </c>
      <c r="C47" s="292">
        <v>99.3</v>
      </c>
      <c r="D47" s="292">
        <v>106.2</v>
      </c>
      <c r="E47" s="292">
        <v>103.9</v>
      </c>
      <c r="F47" s="295">
        <v>105.4</v>
      </c>
      <c r="H47" s="306"/>
      <c r="I47" s="306"/>
      <c r="J47" s="306"/>
      <c r="K47" s="306"/>
    </row>
    <row r="48" spans="1:11" ht="12.75">
      <c r="A48" s="299"/>
      <c r="B48" s="300" t="str">
        <f>'1.1'!B44</f>
        <v>2018Q4</v>
      </c>
      <c r="C48" s="292">
        <v>99.2</v>
      </c>
      <c r="D48" s="292">
        <v>106.7</v>
      </c>
      <c r="E48" s="292">
        <v>104.4</v>
      </c>
      <c r="F48" s="295">
        <v>105.9</v>
      </c>
      <c r="H48" s="306"/>
      <c r="I48" s="306"/>
      <c r="J48" s="306"/>
      <c r="K48" s="306"/>
    </row>
    <row r="49" spans="1:11" ht="12.75">
      <c r="A49" s="299"/>
      <c r="B49" s="328" t="str">
        <f>'1.1'!B45</f>
        <v>2019Q1</v>
      </c>
      <c r="C49" s="292">
        <v>99.2</v>
      </c>
      <c r="D49" s="292">
        <v>107.1</v>
      </c>
      <c r="E49" s="292">
        <v>104.9</v>
      </c>
      <c r="F49" s="295">
        <v>106.4</v>
      </c>
      <c r="H49" s="306"/>
      <c r="I49" s="306"/>
      <c r="J49" s="306"/>
      <c r="K49" s="306"/>
    </row>
    <row r="50" spans="1:11" ht="12.75">
      <c r="A50" s="299"/>
      <c r="B50" s="328" t="str">
        <f>'1.1'!B46</f>
        <v>2019Q2</v>
      </c>
      <c r="C50" s="292">
        <v>99.2</v>
      </c>
      <c r="D50" s="292">
        <v>107.6</v>
      </c>
      <c r="E50" s="292">
        <v>105.4</v>
      </c>
      <c r="F50" s="295">
        <v>106.9</v>
      </c>
      <c r="H50" s="306"/>
      <c r="I50" s="306"/>
      <c r="J50" s="306"/>
      <c r="K50" s="306"/>
    </row>
    <row r="51" spans="1:11" ht="12.75">
      <c r="A51" s="299"/>
      <c r="B51" s="328" t="str">
        <f>'1.1'!B47</f>
        <v>2019Q3</v>
      </c>
      <c r="C51" s="292">
        <v>99.2</v>
      </c>
      <c r="D51" s="292">
        <v>107.9</v>
      </c>
      <c r="E51" s="292">
        <v>105.9</v>
      </c>
      <c r="F51" s="295">
        <v>107.4</v>
      </c>
      <c r="H51" s="306"/>
      <c r="I51" s="306"/>
      <c r="J51" s="306"/>
      <c r="K51" s="306"/>
    </row>
    <row r="52" spans="1:11" ht="12.75">
      <c r="A52" s="299"/>
      <c r="B52" s="328" t="str">
        <f>'1.1'!B48</f>
        <v>2019Q4</v>
      </c>
      <c r="C52" s="292">
        <v>99.2</v>
      </c>
      <c r="D52" s="292">
        <v>108.4</v>
      </c>
      <c r="E52" s="292">
        <v>106.4</v>
      </c>
      <c r="F52" s="295">
        <v>107.9</v>
      </c>
      <c r="H52" s="306"/>
      <c r="I52" s="306"/>
      <c r="J52" s="306"/>
      <c r="K52" s="306"/>
    </row>
    <row r="53" spans="1:11" ht="13.5" thickBot="1">
      <c r="A53" s="299"/>
      <c r="B53" s="302" t="str">
        <f>'1.1'!B49</f>
        <v>2020Q1</v>
      </c>
      <c r="C53" s="292">
        <v>99.2</v>
      </c>
      <c r="D53" s="292">
        <v>108.8</v>
      </c>
      <c r="E53" s="292">
        <v>106.9</v>
      </c>
      <c r="F53" s="295">
        <v>108.4</v>
      </c>
      <c r="H53" s="306"/>
      <c r="I53" s="306"/>
      <c r="J53" s="306"/>
      <c r="K53" s="306"/>
    </row>
    <row r="54" spans="1:6" ht="12.75">
      <c r="A54" s="299"/>
      <c r="B54" s="301"/>
      <c r="C54" s="419" t="s">
        <v>267</v>
      </c>
      <c r="D54" s="419"/>
      <c r="E54" s="419"/>
      <c r="F54" s="420"/>
    </row>
    <row r="55" spans="1:6" ht="12.75">
      <c r="A55" s="299"/>
      <c r="B55" s="300">
        <v>2008</v>
      </c>
      <c r="C55" s="292">
        <v>100</v>
      </c>
      <c r="D55" s="292">
        <v>100</v>
      </c>
      <c r="E55" s="292">
        <v>100</v>
      </c>
      <c r="F55" s="295">
        <v>100</v>
      </c>
    </row>
    <row r="56" spans="1:6" ht="12.75">
      <c r="A56" s="299"/>
      <c r="B56" s="300">
        <f>'1.1'!B50</f>
        <v>2009</v>
      </c>
      <c r="C56" s="292">
        <v>97.6</v>
      </c>
      <c r="D56" s="292">
        <v>101.4</v>
      </c>
      <c r="E56" s="292">
        <v>96.1</v>
      </c>
      <c r="F56" s="295">
        <v>94.9</v>
      </c>
    </row>
    <row r="57" spans="1:6" ht="12.75">
      <c r="A57" s="299"/>
      <c r="B57" s="300">
        <f>'1.1'!B51</f>
        <v>2010</v>
      </c>
      <c r="C57" s="292">
        <v>97</v>
      </c>
      <c r="D57" s="292">
        <v>101.4</v>
      </c>
      <c r="E57" s="292">
        <v>95.6</v>
      </c>
      <c r="F57" s="295">
        <v>95.9</v>
      </c>
    </row>
    <row r="58" spans="1:6" ht="12.75">
      <c r="A58" s="299"/>
      <c r="B58" s="300">
        <f>'1.1'!B52</f>
        <v>2011</v>
      </c>
      <c r="C58" s="292">
        <v>96.6</v>
      </c>
      <c r="D58" s="292">
        <v>98.6</v>
      </c>
      <c r="E58" s="292">
        <v>94.9</v>
      </c>
      <c r="F58" s="295">
        <v>96.6</v>
      </c>
    </row>
    <row r="59" spans="1:6" ht="12.75">
      <c r="A59" s="299"/>
      <c r="B59" s="300">
        <f>'1.1'!B53</f>
        <v>2012</v>
      </c>
      <c r="C59" s="292">
        <v>97.1</v>
      </c>
      <c r="D59" s="292">
        <v>99.5</v>
      </c>
      <c r="E59" s="292">
        <v>95.3</v>
      </c>
      <c r="F59" s="295">
        <v>96.6</v>
      </c>
    </row>
    <row r="60" spans="1:6" ht="12.75">
      <c r="A60" s="299"/>
      <c r="B60" s="300">
        <f>'1.1'!B54</f>
        <v>2013</v>
      </c>
      <c r="C60" s="292">
        <v>97.6</v>
      </c>
      <c r="D60" s="292">
        <v>98.6</v>
      </c>
      <c r="E60" s="292">
        <v>96.3</v>
      </c>
      <c r="F60" s="295">
        <v>97.6</v>
      </c>
    </row>
    <row r="61" spans="1:11" ht="12.75">
      <c r="A61" s="299"/>
      <c r="B61" s="300">
        <f>'1.1'!B55</f>
        <v>2014</v>
      </c>
      <c r="C61" s="292">
        <v>99.1</v>
      </c>
      <c r="D61" s="292">
        <v>100.2</v>
      </c>
      <c r="E61" s="292">
        <v>97.8</v>
      </c>
      <c r="F61" s="295">
        <v>99.9</v>
      </c>
      <c r="H61" s="384"/>
      <c r="I61" s="384"/>
      <c r="J61" s="384"/>
      <c r="K61" s="384"/>
    </row>
    <row r="62" spans="1:11" ht="12.75">
      <c r="A62" s="299"/>
      <c r="B62" s="300">
        <f>'1.1'!B56</f>
        <v>2015</v>
      </c>
      <c r="C62" s="292">
        <v>99.9</v>
      </c>
      <c r="D62" s="292">
        <v>101.4</v>
      </c>
      <c r="E62" s="292">
        <v>99.9</v>
      </c>
      <c r="F62" s="295">
        <v>101.7</v>
      </c>
      <c r="H62" s="384"/>
      <c r="I62" s="384"/>
      <c r="J62" s="384"/>
      <c r="K62" s="384"/>
    </row>
    <row r="63" spans="1:6" ht="12.75">
      <c r="A63" s="299"/>
      <c r="B63" s="300">
        <f>'1.1'!B57</f>
        <v>2016</v>
      </c>
      <c r="C63" s="292">
        <v>100</v>
      </c>
      <c r="D63" s="292">
        <v>102.6</v>
      </c>
      <c r="E63" s="292">
        <v>101.5</v>
      </c>
      <c r="F63" s="295">
        <v>103.3</v>
      </c>
    </row>
    <row r="64" spans="1:6" ht="12.75">
      <c r="A64" s="299"/>
      <c r="B64" s="300">
        <f>'1.1'!B58</f>
        <v>2017</v>
      </c>
      <c r="C64" s="292">
        <v>99.9</v>
      </c>
      <c r="D64" s="292">
        <v>103.9</v>
      </c>
      <c r="E64" s="292">
        <v>103.5</v>
      </c>
      <c r="F64" s="295">
        <v>105.3</v>
      </c>
    </row>
    <row r="65" spans="1:6" ht="12.75">
      <c r="A65" s="299"/>
      <c r="B65" s="328">
        <f>'1.1'!B59</f>
        <v>2018</v>
      </c>
      <c r="C65" s="294">
        <v>99.8</v>
      </c>
      <c r="D65" s="294">
        <v>105.6</v>
      </c>
      <c r="E65" s="294">
        <v>105.4</v>
      </c>
      <c r="F65" s="295">
        <v>107.2</v>
      </c>
    </row>
    <row r="66" spans="1:6" ht="13.5" thickBot="1">
      <c r="A66" s="299"/>
      <c r="B66" s="302">
        <f>'1.1'!B60</f>
        <v>2019</v>
      </c>
      <c r="C66" s="296">
        <v>99.7</v>
      </c>
      <c r="D66" s="296">
        <v>107.3</v>
      </c>
      <c r="E66" s="296">
        <v>107.4</v>
      </c>
      <c r="F66" s="297">
        <v>109.2</v>
      </c>
    </row>
    <row r="67" spans="1:6" ht="12.75">
      <c r="A67" s="299"/>
      <c r="B67" s="301"/>
      <c r="C67" s="421" t="s">
        <v>268</v>
      </c>
      <c r="D67" s="421"/>
      <c r="E67" s="421"/>
      <c r="F67" s="422"/>
    </row>
    <row r="68" spans="1:6" ht="12.75">
      <c r="A68" s="299"/>
      <c r="B68" s="300" t="s">
        <v>269</v>
      </c>
      <c r="C68" s="292">
        <v>100</v>
      </c>
      <c r="D68" s="292">
        <v>100</v>
      </c>
      <c r="E68" s="292">
        <v>100</v>
      </c>
      <c r="F68" s="295">
        <v>100</v>
      </c>
    </row>
    <row r="69" spans="1:6" ht="12.75">
      <c r="A69" s="299"/>
      <c r="B69" s="300" t="str">
        <f>'1.1'!B61</f>
        <v>2009/10</v>
      </c>
      <c r="C69" s="292">
        <v>97.6</v>
      </c>
      <c r="D69" s="292">
        <v>102.5</v>
      </c>
      <c r="E69" s="292">
        <v>96.9</v>
      </c>
      <c r="F69" s="295">
        <v>96.5</v>
      </c>
    </row>
    <row r="70" spans="1:6" ht="12.75">
      <c r="A70" s="299"/>
      <c r="B70" s="300" t="str">
        <f>'1.1'!B62</f>
        <v>2010/11</v>
      </c>
      <c r="C70" s="292">
        <v>97.6</v>
      </c>
      <c r="D70" s="292">
        <v>100.8</v>
      </c>
      <c r="E70" s="292">
        <v>96.7</v>
      </c>
      <c r="F70" s="295">
        <v>97.8</v>
      </c>
    </row>
    <row r="71" spans="1:6" ht="12.75">
      <c r="A71" s="299"/>
      <c r="B71" s="300" t="str">
        <f>'1.1'!B63</f>
        <v>2011/12</v>
      </c>
      <c r="C71" s="292">
        <v>96.9</v>
      </c>
      <c r="D71" s="292">
        <v>98.7</v>
      </c>
      <c r="E71" s="292">
        <v>96.1</v>
      </c>
      <c r="F71" s="295">
        <v>98.3</v>
      </c>
    </row>
    <row r="72" spans="1:6" ht="12.75">
      <c r="A72" s="299"/>
      <c r="B72" s="300" t="str">
        <f>'1.1'!B64</f>
        <v>2012/13</v>
      </c>
      <c r="C72" s="292">
        <v>97.7</v>
      </c>
      <c r="D72" s="292">
        <v>99.6</v>
      </c>
      <c r="E72" s="292">
        <v>96.7</v>
      </c>
      <c r="F72" s="295">
        <v>98.3</v>
      </c>
    </row>
    <row r="73" spans="1:6" ht="12.75">
      <c r="A73" s="299"/>
      <c r="B73" s="300" t="str">
        <f>'1.1'!B65</f>
        <v>2013/14</v>
      </c>
      <c r="C73" s="292">
        <v>98.4</v>
      </c>
      <c r="D73" s="292">
        <v>99</v>
      </c>
      <c r="E73" s="292">
        <v>97.7</v>
      </c>
      <c r="F73" s="295">
        <v>99.9</v>
      </c>
    </row>
    <row r="74" spans="1:6" ht="12.75">
      <c r="A74" s="299"/>
      <c r="B74" s="300" t="str">
        <f>'1.1'!B66</f>
        <v>2014/15</v>
      </c>
      <c r="C74" s="292">
        <v>99.9</v>
      </c>
      <c r="D74" s="292">
        <v>100.6</v>
      </c>
      <c r="E74" s="292">
        <v>99.6</v>
      </c>
      <c r="F74" s="295">
        <v>102.2</v>
      </c>
    </row>
    <row r="75" spans="1:6" ht="12.75">
      <c r="A75" s="299"/>
      <c r="B75" s="300" t="str">
        <f>'1.1'!B67</f>
        <v>2015/16</v>
      </c>
      <c r="C75" s="292">
        <v>100.5</v>
      </c>
      <c r="D75" s="292">
        <v>102.8</v>
      </c>
      <c r="E75" s="292">
        <v>101.5</v>
      </c>
      <c r="F75" s="295">
        <v>103.8</v>
      </c>
    </row>
    <row r="76" spans="1:6" ht="12.75">
      <c r="A76" s="299"/>
      <c r="B76" s="300" t="str">
        <f>'1.1'!B68</f>
        <v>2016/17</v>
      </c>
      <c r="C76" s="292">
        <v>100.5</v>
      </c>
      <c r="D76" s="292">
        <v>103</v>
      </c>
      <c r="E76" s="292">
        <v>103.2</v>
      </c>
      <c r="F76" s="295">
        <v>105.6</v>
      </c>
    </row>
    <row r="77" spans="1:6" ht="12.75">
      <c r="A77" s="299"/>
      <c r="B77" s="300" t="str">
        <f>'1.1'!B69</f>
        <v>2017/18</v>
      </c>
      <c r="C77" s="292">
        <v>100.4</v>
      </c>
      <c r="D77" s="292">
        <v>104.6</v>
      </c>
      <c r="E77" s="292">
        <v>105.2</v>
      </c>
      <c r="F77" s="295">
        <v>107.6</v>
      </c>
    </row>
    <row r="78" spans="1:6" ht="12.75">
      <c r="A78" s="299"/>
      <c r="B78" s="347" t="str">
        <f>'1.1'!B70</f>
        <v>2018/19</v>
      </c>
      <c r="C78" s="294">
        <v>100.2</v>
      </c>
      <c r="D78" s="294">
        <v>106.2</v>
      </c>
      <c r="E78" s="294">
        <v>107.2</v>
      </c>
      <c r="F78" s="295">
        <v>109.5</v>
      </c>
    </row>
    <row r="79" spans="2:6" ht="13.5" thickBot="1">
      <c r="B79" s="302" t="str">
        <f>'1.1'!B71</f>
        <v>2019/20</v>
      </c>
      <c r="C79" s="296">
        <v>100.2</v>
      </c>
      <c r="D79" s="296">
        <v>108</v>
      </c>
      <c r="E79" s="296">
        <v>109.2</v>
      </c>
      <c r="F79" s="297">
        <v>111.6</v>
      </c>
    </row>
    <row r="80" spans="2:6" ht="13.5">
      <c r="B80" s="348" t="s">
        <v>41</v>
      </c>
      <c r="C80" s="349"/>
      <c r="D80" s="351"/>
      <c r="E80" s="349"/>
      <c r="F80" s="350"/>
    </row>
    <row r="81" spans="2:6" ht="27" customHeight="1">
      <c r="B81" s="408" t="s">
        <v>298</v>
      </c>
      <c r="C81" s="409"/>
      <c r="D81" s="409"/>
      <c r="E81" s="409"/>
      <c r="F81" s="410"/>
    </row>
    <row r="82" spans="2:6" ht="29.25" customHeight="1">
      <c r="B82" s="408" t="s">
        <v>301</v>
      </c>
      <c r="C82" s="409"/>
      <c r="D82" s="409"/>
      <c r="E82" s="409"/>
      <c r="F82" s="410"/>
    </row>
    <row r="83" spans="2:6" ht="36" customHeight="1">
      <c r="B83" s="408" t="s">
        <v>299</v>
      </c>
      <c r="C83" s="409"/>
      <c r="D83" s="409"/>
      <c r="E83" s="409"/>
      <c r="F83" s="410"/>
    </row>
    <row r="84" spans="2:6" ht="28.5" customHeight="1" thickBot="1">
      <c r="B84" s="411" t="s">
        <v>302</v>
      </c>
      <c r="C84" s="412"/>
      <c r="D84" s="412"/>
      <c r="E84" s="412"/>
      <c r="F84" s="413"/>
    </row>
  </sheetData>
  <sheetProtection/>
  <mergeCells count="8">
    <mergeCell ref="B83:F83"/>
    <mergeCell ref="B84:F84"/>
    <mergeCell ref="B82:F82"/>
    <mergeCell ref="B2:F2"/>
    <mergeCell ref="C3:F3"/>
    <mergeCell ref="C54:F54"/>
    <mergeCell ref="C67:F67"/>
    <mergeCell ref="B81:F81"/>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Header>&amp;C&amp;8March 2014 &amp;"-,Book Italic"Economic and fiscal outlook&amp;"-,Book": Economy supplementary tables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X104"/>
  <sheetViews>
    <sheetView zoomScale="85" zoomScaleNormal="85" zoomScaleSheetLayoutView="4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B2" sqref="B2:W2"/>
    </sheetView>
  </sheetViews>
  <sheetFormatPr defaultColWidth="8.8984375" defaultRowHeight="14.25"/>
  <cols>
    <col min="1" max="1" width="9.3984375" style="12" customWidth="1"/>
    <col min="2" max="2" width="6.59765625" style="12" customWidth="1"/>
    <col min="3" max="4" width="10.5" style="12" customWidth="1"/>
    <col min="5" max="6" width="12.5" style="12" customWidth="1"/>
    <col min="7" max="7" width="10.5" style="12" customWidth="1"/>
    <col min="8" max="8" width="8.3984375" style="12" customWidth="1"/>
    <col min="9" max="10" width="10.5" style="12" customWidth="1"/>
    <col min="11" max="11" width="9.19921875" style="12" customWidth="1"/>
    <col min="12" max="14" width="8.3984375" style="12" customWidth="1"/>
    <col min="15" max="15" width="12.5" style="12" customWidth="1"/>
    <col min="16" max="16" width="10.5" style="12" customWidth="1"/>
    <col min="17" max="17" width="11" style="12" customWidth="1"/>
    <col min="18" max="18" width="8.3984375" style="12" customWidth="1"/>
    <col min="19" max="19" width="10.5" style="12" customWidth="1"/>
    <col min="20" max="21" width="9.59765625" style="12" customWidth="1"/>
    <col min="22" max="22" width="10.5" style="12" customWidth="1"/>
    <col min="23" max="23" width="11" style="12" customWidth="1"/>
    <col min="24" max="16384" width="8.8984375" style="12" customWidth="1"/>
  </cols>
  <sheetData>
    <row r="1" spans="1:21" ht="33.75" customHeight="1" thickBot="1">
      <c r="A1" s="103" t="s">
        <v>173</v>
      </c>
      <c r="B1" s="57"/>
      <c r="C1" s="57"/>
      <c r="D1" s="57"/>
      <c r="E1" s="57"/>
      <c r="F1" s="57"/>
      <c r="G1" s="57"/>
      <c r="H1" s="57"/>
      <c r="I1" s="57"/>
      <c r="J1" s="57"/>
      <c r="K1" s="57"/>
      <c r="L1" s="57"/>
      <c r="M1" s="57"/>
      <c r="N1" s="57"/>
      <c r="O1" s="31"/>
      <c r="R1" s="57"/>
      <c r="S1" s="57"/>
      <c r="T1" s="57"/>
      <c r="U1" s="57"/>
    </row>
    <row r="2" spans="2:23" ht="18" thickBot="1">
      <c r="B2" s="423" t="s">
        <v>279</v>
      </c>
      <c r="C2" s="424"/>
      <c r="D2" s="424"/>
      <c r="E2" s="424"/>
      <c r="F2" s="424"/>
      <c r="G2" s="424"/>
      <c r="H2" s="424"/>
      <c r="I2" s="424"/>
      <c r="J2" s="424"/>
      <c r="K2" s="424"/>
      <c r="L2" s="424"/>
      <c r="M2" s="424"/>
      <c r="N2" s="424"/>
      <c r="O2" s="424"/>
      <c r="P2" s="424"/>
      <c r="Q2" s="424"/>
      <c r="R2" s="424"/>
      <c r="S2" s="424"/>
      <c r="T2" s="424"/>
      <c r="U2" s="424"/>
      <c r="V2" s="424"/>
      <c r="W2" s="425"/>
    </row>
    <row r="3" spans="2:23" ht="79.5" customHeight="1">
      <c r="B3" s="117"/>
      <c r="C3" s="178" t="s">
        <v>319</v>
      </c>
      <c r="D3" s="178" t="s">
        <v>320</v>
      </c>
      <c r="E3" s="178" t="s">
        <v>321</v>
      </c>
      <c r="F3" s="178" t="s">
        <v>322</v>
      </c>
      <c r="G3" s="178" t="s">
        <v>323</v>
      </c>
      <c r="H3" s="205" t="s">
        <v>372</v>
      </c>
      <c r="I3" s="178" t="s">
        <v>194</v>
      </c>
      <c r="J3" s="178" t="s">
        <v>324</v>
      </c>
      <c r="K3" s="178" t="s">
        <v>325</v>
      </c>
      <c r="L3" s="178" t="s">
        <v>99</v>
      </c>
      <c r="M3" s="205" t="s">
        <v>101</v>
      </c>
      <c r="N3" s="205" t="s">
        <v>100</v>
      </c>
      <c r="O3" s="205" t="s">
        <v>326</v>
      </c>
      <c r="P3" s="205" t="s">
        <v>234</v>
      </c>
      <c r="Q3" s="307" t="s">
        <v>233</v>
      </c>
      <c r="R3" s="205" t="s">
        <v>102</v>
      </c>
      <c r="S3" s="205" t="s">
        <v>270</v>
      </c>
      <c r="T3" s="307" t="s">
        <v>327</v>
      </c>
      <c r="U3" s="307" t="s">
        <v>328</v>
      </c>
      <c r="V3" s="307" t="s">
        <v>329</v>
      </c>
      <c r="W3" s="357" t="s">
        <v>330</v>
      </c>
    </row>
    <row r="4" spans="2:23" ht="15">
      <c r="B4" s="251" t="s">
        <v>331</v>
      </c>
      <c r="C4" s="149">
        <f>'[10]FORECAST'!L7/1000</f>
        <v>29.194</v>
      </c>
      <c r="D4" s="149">
        <f>'[10]FORECAST'!P7</f>
        <v>59.919543532695705</v>
      </c>
      <c r="E4" s="149">
        <f>'[10]FORECAST'!D7/1000</f>
        <v>1.704</v>
      </c>
      <c r="F4" s="149">
        <v>5.5</v>
      </c>
      <c r="G4" s="149">
        <v>63.4</v>
      </c>
      <c r="H4" s="151">
        <v>0.91</v>
      </c>
      <c r="I4" s="149">
        <v>60</v>
      </c>
      <c r="J4" s="149">
        <v>29.2</v>
      </c>
      <c r="K4" s="149">
        <v>48.7</v>
      </c>
      <c r="L4" s="149">
        <v>32.1</v>
      </c>
      <c r="M4" s="149">
        <v>937.1</v>
      </c>
      <c r="N4" s="151">
        <v>0.7</v>
      </c>
      <c r="O4" s="149">
        <v>190.1</v>
      </c>
      <c r="P4" s="149">
        <v>158.2</v>
      </c>
      <c r="Q4" s="149">
        <v>31.9</v>
      </c>
      <c r="R4" s="149">
        <v>6</v>
      </c>
      <c r="S4" s="149">
        <v>100</v>
      </c>
      <c r="T4" s="149">
        <v>100</v>
      </c>
      <c r="U4" s="149">
        <v>100</v>
      </c>
      <c r="V4" s="310">
        <v>100</v>
      </c>
      <c r="W4" s="311">
        <v>100</v>
      </c>
    </row>
    <row r="5" spans="2:23" ht="15">
      <c r="B5" s="251" t="s">
        <v>332</v>
      </c>
      <c r="C5" s="149">
        <f>'[10]FORECAST'!L8/1000</f>
        <v>29.322</v>
      </c>
      <c r="D5" s="149">
        <f>'[10]FORECAST'!P8</f>
        <v>60.033167495854066</v>
      </c>
      <c r="E5" s="149">
        <f>'[10]FORECAST'!D8/1000</f>
        <v>1.658</v>
      </c>
      <c r="F5" s="149">
        <v>5.4</v>
      </c>
      <c r="G5" s="149">
        <v>63.4</v>
      </c>
      <c r="H5" s="151">
        <v>0.87</v>
      </c>
      <c r="I5" s="149">
        <v>60</v>
      </c>
      <c r="J5" s="149">
        <v>29.3</v>
      </c>
      <c r="K5" s="149">
        <v>48.8</v>
      </c>
      <c r="L5" s="149">
        <v>32.1</v>
      </c>
      <c r="M5" s="149">
        <v>941.2</v>
      </c>
      <c r="N5" s="151">
        <v>0.7</v>
      </c>
      <c r="O5" s="149">
        <v>193.7</v>
      </c>
      <c r="P5" s="149">
        <v>160.1</v>
      </c>
      <c r="Q5" s="149">
        <v>33.6</v>
      </c>
      <c r="R5" s="149">
        <v>4.9</v>
      </c>
      <c r="S5" s="149">
        <v>100.6</v>
      </c>
      <c r="T5" s="149">
        <v>100.2</v>
      </c>
      <c r="U5" s="149">
        <v>100.2</v>
      </c>
      <c r="V5" s="310">
        <v>100.3</v>
      </c>
      <c r="W5" s="311">
        <v>100.1</v>
      </c>
    </row>
    <row r="6" spans="2:23" ht="15">
      <c r="B6" s="251" t="s">
        <v>333</v>
      </c>
      <c r="C6" s="149">
        <f>'[10]FORECAST'!L9/1000</f>
        <v>29.42</v>
      </c>
      <c r="D6" s="149">
        <f>'[10]FORECAST'!P9</f>
        <v>60.08741472979045</v>
      </c>
      <c r="E6" s="149">
        <f>'[10]FORECAST'!D9/1000</f>
        <v>1.65</v>
      </c>
      <c r="F6" s="149">
        <v>5.3</v>
      </c>
      <c r="G6" s="149">
        <v>63.5</v>
      </c>
      <c r="H6" s="151">
        <v>0.85</v>
      </c>
      <c r="I6" s="149">
        <v>60</v>
      </c>
      <c r="J6" s="149">
        <v>29.4</v>
      </c>
      <c r="K6" s="149">
        <v>49</v>
      </c>
      <c r="L6" s="149">
        <v>32.1</v>
      </c>
      <c r="M6" s="149">
        <v>944.4</v>
      </c>
      <c r="N6" s="151">
        <v>0.7</v>
      </c>
      <c r="O6" s="149">
        <v>196.3</v>
      </c>
      <c r="P6" s="149">
        <v>162.3</v>
      </c>
      <c r="Q6" s="149">
        <v>34.1</v>
      </c>
      <c r="R6" s="149">
        <v>5.3</v>
      </c>
      <c r="S6" s="149">
        <v>101.7</v>
      </c>
      <c r="T6" s="149">
        <v>100.9</v>
      </c>
      <c r="U6" s="149">
        <v>100.8</v>
      </c>
      <c r="V6" s="310">
        <v>101</v>
      </c>
      <c r="W6" s="311">
        <v>101</v>
      </c>
    </row>
    <row r="7" spans="2:23" ht="15">
      <c r="B7" s="251" t="s">
        <v>334</v>
      </c>
      <c r="C7" s="149">
        <f>'[10]FORECAST'!L10/1000</f>
        <v>29.576</v>
      </c>
      <c r="D7" s="149">
        <f>'[10]FORECAST'!P10</f>
        <v>60.26202652865788</v>
      </c>
      <c r="E7" s="149">
        <f>'[10]FORECAST'!D10/1000</f>
        <v>1.608</v>
      </c>
      <c r="F7" s="149">
        <v>5.2</v>
      </c>
      <c r="G7" s="149">
        <v>63.5</v>
      </c>
      <c r="H7" s="151">
        <v>0.83</v>
      </c>
      <c r="I7" s="149">
        <v>60</v>
      </c>
      <c r="J7" s="149">
        <v>29.5</v>
      </c>
      <c r="K7" s="149">
        <v>49.1</v>
      </c>
      <c r="L7" s="149">
        <v>31.9</v>
      </c>
      <c r="M7" s="149">
        <v>943.5</v>
      </c>
      <c r="N7" s="151">
        <v>0.7</v>
      </c>
      <c r="O7" s="149">
        <v>197.4</v>
      </c>
      <c r="P7" s="149">
        <v>164.3</v>
      </c>
      <c r="Q7" s="149">
        <v>33</v>
      </c>
      <c r="R7" s="149">
        <v>4.4</v>
      </c>
      <c r="S7" s="149">
        <v>102.4</v>
      </c>
      <c r="T7" s="149">
        <v>101.4</v>
      </c>
      <c r="U7" s="149">
        <v>100.8</v>
      </c>
      <c r="V7" s="310">
        <v>100.2</v>
      </c>
      <c r="W7" s="311">
        <v>100.1</v>
      </c>
    </row>
    <row r="8" spans="2:23" ht="15">
      <c r="B8" s="251" t="s">
        <v>263</v>
      </c>
      <c r="C8" s="149">
        <f>'[10]FORECAST'!L11/1000</f>
        <v>29.684</v>
      </c>
      <c r="D8" s="149">
        <f>'[10]FORECAST'!P11</f>
        <v>60.33701241945647</v>
      </c>
      <c r="E8" s="149">
        <f>'[10]FORECAST'!D11/1000</f>
        <v>1.622</v>
      </c>
      <c r="F8" s="149">
        <v>5.2</v>
      </c>
      <c r="G8" s="149">
        <v>63.6</v>
      </c>
      <c r="H8" s="151">
        <v>0.78</v>
      </c>
      <c r="I8" s="149">
        <v>60</v>
      </c>
      <c r="J8" s="149">
        <v>29.5</v>
      </c>
      <c r="K8" s="149">
        <v>49.2</v>
      </c>
      <c r="L8" s="149">
        <v>32.2</v>
      </c>
      <c r="M8" s="149">
        <v>955.8</v>
      </c>
      <c r="N8" s="151">
        <v>0.7</v>
      </c>
      <c r="O8" s="149">
        <v>200</v>
      </c>
      <c r="P8" s="149">
        <v>165.8</v>
      </c>
      <c r="Q8" s="149">
        <v>34.2</v>
      </c>
      <c r="R8" s="149">
        <v>3</v>
      </c>
      <c r="S8" s="149">
        <v>103.1</v>
      </c>
      <c r="T8" s="149">
        <v>100.6</v>
      </c>
      <c r="U8" s="149">
        <v>100.9</v>
      </c>
      <c r="V8" s="310">
        <v>99.8</v>
      </c>
      <c r="W8" s="311">
        <v>99.9</v>
      </c>
    </row>
    <row r="9" spans="2:23" ht="15">
      <c r="B9" s="251" t="s">
        <v>264</v>
      </c>
      <c r="C9" s="149">
        <f>'[10]FORECAST'!L12/1000</f>
        <v>29.722</v>
      </c>
      <c r="D9" s="149">
        <f>'[10]FORECAST'!P12</f>
        <v>60.26969481902058</v>
      </c>
      <c r="E9" s="149">
        <f>'[10]FORECAST'!D12/1000</f>
        <v>1.68</v>
      </c>
      <c r="F9" s="149">
        <v>5.3</v>
      </c>
      <c r="G9" s="149">
        <v>63.7</v>
      </c>
      <c r="H9" s="151">
        <v>0.82</v>
      </c>
      <c r="I9" s="149">
        <v>60</v>
      </c>
      <c r="J9" s="149">
        <v>29.6</v>
      </c>
      <c r="K9" s="149">
        <v>49.3</v>
      </c>
      <c r="L9" s="149">
        <v>31.8</v>
      </c>
      <c r="M9" s="149">
        <v>945.2</v>
      </c>
      <c r="N9" s="151">
        <v>0.6</v>
      </c>
      <c r="O9" s="149">
        <v>198.3</v>
      </c>
      <c r="P9" s="149">
        <v>166.2</v>
      </c>
      <c r="Q9" s="149">
        <v>32.2</v>
      </c>
      <c r="R9" s="149">
        <v>2.4</v>
      </c>
      <c r="S9" s="149">
        <v>103.1</v>
      </c>
      <c r="T9" s="149">
        <v>101.5</v>
      </c>
      <c r="U9" s="149">
        <v>100.5</v>
      </c>
      <c r="V9" s="310">
        <v>98.9</v>
      </c>
      <c r="W9" s="311">
        <v>98</v>
      </c>
    </row>
    <row r="10" spans="2:23" ht="15">
      <c r="B10" s="251" t="s">
        <v>265</v>
      </c>
      <c r="C10" s="149">
        <f>'[10]FORECAST'!L13/1000</f>
        <v>29.58</v>
      </c>
      <c r="D10" s="149">
        <f>'[10]FORECAST'!P13</f>
        <v>59.85552115583075</v>
      </c>
      <c r="E10" s="149">
        <f>'[10]FORECAST'!D13/1000</f>
        <v>1.84</v>
      </c>
      <c r="F10" s="149">
        <v>5.9</v>
      </c>
      <c r="G10" s="149">
        <v>63.6</v>
      </c>
      <c r="H10" s="151">
        <v>0.93</v>
      </c>
      <c r="I10" s="149">
        <v>60</v>
      </c>
      <c r="J10" s="149">
        <v>29.7</v>
      </c>
      <c r="K10" s="149">
        <v>49.4</v>
      </c>
      <c r="L10" s="149">
        <v>32</v>
      </c>
      <c r="M10" s="149">
        <v>946.6</v>
      </c>
      <c r="N10" s="151">
        <v>0.6</v>
      </c>
      <c r="O10" s="149">
        <v>197.5</v>
      </c>
      <c r="P10" s="149">
        <v>165.7</v>
      </c>
      <c r="Q10" s="149">
        <v>31.9</v>
      </c>
      <c r="R10" s="149">
        <v>1.4</v>
      </c>
      <c r="S10" s="149">
        <v>103.2</v>
      </c>
      <c r="T10" s="149">
        <v>100</v>
      </c>
      <c r="U10" s="149">
        <v>99.5</v>
      </c>
      <c r="V10" s="310">
        <v>97.3</v>
      </c>
      <c r="W10" s="311">
        <v>96.6</v>
      </c>
    </row>
    <row r="11" spans="2:23" ht="15">
      <c r="B11" s="251" t="s">
        <v>335</v>
      </c>
      <c r="C11" s="149">
        <f>'[10]FORECAST'!L14/1000</f>
        <v>29.528</v>
      </c>
      <c r="D11" s="149">
        <f>'[10]FORECAST'!P14</f>
        <v>59.63204556011067</v>
      </c>
      <c r="E11" s="149">
        <f>'[10]FORECAST'!D14/1000</f>
        <v>2.003</v>
      </c>
      <c r="F11" s="149">
        <v>6.4</v>
      </c>
      <c r="G11" s="149">
        <v>63.7</v>
      </c>
      <c r="H11" s="151">
        <v>1.1</v>
      </c>
      <c r="I11" s="149">
        <v>60</v>
      </c>
      <c r="J11" s="149">
        <v>29.7</v>
      </c>
      <c r="K11" s="149">
        <v>49.5</v>
      </c>
      <c r="L11" s="149">
        <v>31.8</v>
      </c>
      <c r="M11" s="149">
        <v>939</v>
      </c>
      <c r="N11" s="151">
        <v>0.7</v>
      </c>
      <c r="O11" s="149">
        <v>196.6</v>
      </c>
      <c r="P11" s="149">
        <v>164.8</v>
      </c>
      <c r="Q11" s="149">
        <v>31.8</v>
      </c>
      <c r="R11" s="149">
        <v>0.5</v>
      </c>
      <c r="S11" s="149">
        <v>102.9</v>
      </c>
      <c r="T11" s="149">
        <v>98.4</v>
      </c>
      <c r="U11" s="149">
        <v>97.5</v>
      </c>
      <c r="V11" s="310">
        <v>97</v>
      </c>
      <c r="W11" s="311">
        <v>95.6</v>
      </c>
    </row>
    <row r="12" spans="2:23" ht="15">
      <c r="B12" s="251" t="s">
        <v>12</v>
      </c>
      <c r="C12" s="149">
        <f>'[10]FORECAST'!L15/1000</f>
        <v>29.366</v>
      </c>
      <c r="D12" s="149">
        <f>'[10]FORECAST'!P15</f>
        <v>59.18774564143908</v>
      </c>
      <c r="E12" s="149">
        <f>'[10]FORECAST'!D15/1000</f>
        <v>2.235</v>
      </c>
      <c r="F12" s="149">
        <v>7.1</v>
      </c>
      <c r="G12" s="149">
        <v>63.7</v>
      </c>
      <c r="H12" s="151">
        <v>1.36</v>
      </c>
      <c r="I12" s="149">
        <v>60</v>
      </c>
      <c r="J12" s="149">
        <v>29.8</v>
      </c>
      <c r="K12" s="149">
        <v>49.6</v>
      </c>
      <c r="L12" s="149">
        <v>31.4</v>
      </c>
      <c r="M12" s="149">
        <v>922.1</v>
      </c>
      <c r="N12" s="151">
        <v>0.7</v>
      </c>
      <c r="O12" s="149">
        <v>194.3</v>
      </c>
      <c r="P12" s="149">
        <v>160.7</v>
      </c>
      <c r="Q12" s="149">
        <v>33.6</v>
      </c>
      <c r="R12" s="149">
        <v>-2</v>
      </c>
      <c r="S12" s="149">
        <v>101</v>
      </c>
      <c r="T12" s="149">
        <v>98.1</v>
      </c>
      <c r="U12" s="149">
        <v>96.1</v>
      </c>
      <c r="V12" s="310">
        <v>95.2</v>
      </c>
      <c r="W12" s="311">
        <v>95.9</v>
      </c>
    </row>
    <row r="13" spans="2:23" ht="15">
      <c r="B13" s="251" t="s">
        <v>13</v>
      </c>
      <c r="C13" s="149">
        <f>'[10]FORECAST'!L16/1000</f>
        <v>29.087</v>
      </c>
      <c r="D13" s="149">
        <f>'[10]FORECAST'!P16</f>
        <v>58.51102349533312</v>
      </c>
      <c r="E13" s="149">
        <f>'[10]FORECAST'!D16/1000</f>
        <v>2.448</v>
      </c>
      <c r="F13" s="149">
        <v>7.8</v>
      </c>
      <c r="G13" s="149">
        <v>63.4</v>
      </c>
      <c r="H13" s="151">
        <v>1.54</v>
      </c>
      <c r="I13" s="149">
        <v>60</v>
      </c>
      <c r="J13" s="149">
        <v>29.8</v>
      </c>
      <c r="K13" s="149">
        <v>49.7</v>
      </c>
      <c r="L13" s="149">
        <v>31.6</v>
      </c>
      <c r="M13" s="149">
        <v>919.1</v>
      </c>
      <c r="N13" s="151">
        <v>0.7</v>
      </c>
      <c r="O13" s="149">
        <v>198.5</v>
      </c>
      <c r="P13" s="149">
        <v>166.6</v>
      </c>
      <c r="Q13" s="149">
        <v>31.9</v>
      </c>
      <c r="R13" s="149">
        <v>2.7</v>
      </c>
      <c r="S13" s="149">
        <v>105.9</v>
      </c>
      <c r="T13" s="149">
        <v>98.2</v>
      </c>
      <c r="U13" s="149">
        <v>96.7</v>
      </c>
      <c r="V13" s="310">
        <v>98.4</v>
      </c>
      <c r="W13" s="311">
        <v>98.8</v>
      </c>
    </row>
    <row r="14" spans="2:23" ht="15">
      <c r="B14" s="251" t="s">
        <v>14</v>
      </c>
      <c r="C14" s="149">
        <f>'[10]FORECAST'!L17/1000</f>
        <v>29.069</v>
      </c>
      <c r="D14" s="149">
        <f>'[10]FORECAST'!P17</f>
        <v>58.34805299076676</v>
      </c>
      <c r="E14" s="149">
        <f>'[10]FORECAST'!D17/1000</f>
        <v>2.475</v>
      </c>
      <c r="F14" s="149">
        <v>7.8</v>
      </c>
      <c r="G14" s="149">
        <v>63.3</v>
      </c>
      <c r="H14" s="151">
        <v>1.6</v>
      </c>
      <c r="I14" s="149">
        <v>60</v>
      </c>
      <c r="J14" s="149">
        <v>29.9</v>
      </c>
      <c r="K14" s="149">
        <v>49.8</v>
      </c>
      <c r="L14" s="149">
        <v>31.5</v>
      </c>
      <c r="M14" s="149">
        <v>915.7</v>
      </c>
      <c r="N14" s="151">
        <v>0.7</v>
      </c>
      <c r="O14" s="149">
        <v>197.8</v>
      </c>
      <c r="P14" s="149">
        <v>166.1</v>
      </c>
      <c r="Q14" s="149">
        <v>31.7</v>
      </c>
      <c r="R14" s="149">
        <v>2.5</v>
      </c>
      <c r="S14" s="149">
        <v>105.8</v>
      </c>
      <c r="T14" s="149">
        <v>99</v>
      </c>
      <c r="U14" s="149">
        <v>97</v>
      </c>
      <c r="V14" s="310">
        <v>97.5</v>
      </c>
      <c r="W14" s="311">
        <v>98</v>
      </c>
    </row>
    <row r="15" spans="2:23" ht="15">
      <c r="B15" s="251" t="s">
        <v>15</v>
      </c>
      <c r="C15" s="149">
        <f>'[10]FORECAST'!L18/1000</f>
        <v>29.102</v>
      </c>
      <c r="D15" s="149">
        <f>'[10]FORECAST'!P18</f>
        <v>58.28326524072739</v>
      </c>
      <c r="E15" s="149">
        <f>'[10]FORECAST'!D18/1000</f>
        <v>2.453</v>
      </c>
      <c r="F15" s="149">
        <v>7.8</v>
      </c>
      <c r="G15" s="149">
        <v>63.2</v>
      </c>
      <c r="H15" s="151">
        <v>1.61</v>
      </c>
      <c r="I15" s="149">
        <v>60</v>
      </c>
      <c r="J15" s="149">
        <v>29.9</v>
      </c>
      <c r="K15" s="149">
        <v>49.9</v>
      </c>
      <c r="L15" s="149">
        <v>31.5</v>
      </c>
      <c r="M15" s="149">
        <v>916.7</v>
      </c>
      <c r="N15" s="151">
        <v>0.7</v>
      </c>
      <c r="O15" s="149">
        <v>201.4</v>
      </c>
      <c r="P15" s="149">
        <v>166.1</v>
      </c>
      <c r="Q15" s="149">
        <v>35.3</v>
      </c>
      <c r="R15" s="149">
        <v>2.8</v>
      </c>
      <c r="S15" s="149">
        <v>105.8</v>
      </c>
      <c r="T15" s="149">
        <v>99.2</v>
      </c>
      <c r="U15" s="149">
        <v>97.2</v>
      </c>
      <c r="V15" s="310">
        <v>98.4</v>
      </c>
      <c r="W15" s="311">
        <v>98.7</v>
      </c>
    </row>
    <row r="16" spans="2:23" ht="18.75" customHeight="1">
      <c r="B16" s="251" t="s">
        <v>16</v>
      </c>
      <c r="C16" s="149">
        <f>'[10]FORECAST'!L19/1000</f>
        <v>29.013</v>
      </c>
      <c r="D16" s="149">
        <f>'[10]FORECAST'!P19</f>
        <v>57.976140519153525</v>
      </c>
      <c r="E16" s="149">
        <f>'[10]FORECAST'!D19/1000</f>
        <v>2.526</v>
      </c>
      <c r="F16" s="149">
        <v>8</v>
      </c>
      <c r="G16" s="149">
        <v>63</v>
      </c>
      <c r="H16" s="151">
        <v>1.58</v>
      </c>
      <c r="I16" s="149">
        <v>60</v>
      </c>
      <c r="J16" s="149">
        <v>30</v>
      </c>
      <c r="K16" s="149">
        <v>50</v>
      </c>
      <c r="L16" s="149">
        <v>31.5</v>
      </c>
      <c r="M16" s="149">
        <v>913.9</v>
      </c>
      <c r="N16" s="151">
        <v>0.7</v>
      </c>
      <c r="O16" s="149">
        <v>201.7</v>
      </c>
      <c r="P16" s="149">
        <v>164.5</v>
      </c>
      <c r="Q16" s="149">
        <v>37.2</v>
      </c>
      <c r="R16" s="149">
        <v>4.2</v>
      </c>
      <c r="S16" s="149">
        <v>105.3</v>
      </c>
      <c r="T16" s="149">
        <v>100.1</v>
      </c>
      <c r="U16" s="149">
        <v>98.2</v>
      </c>
      <c r="V16" s="310">
        <v>98</v>
      </c>
      <c r="W16" s="311">
        <v>97.3</v>
      </c>
    </row>
    <row r="17" spans="2:23" ht="15">
      <c r="B17" s="251" t="s">
        <v>17</v>
      </c>
      <c r="C17" s="149">
        <f>'[10]FORECAST'!L20/1000</f>
        <v>29.192</v>
      </c>
      <c r="D17" s="149">
        <f>'[10]FORECAST'!P20</f>
        <v>58.20356893629748</v>
      </c>
      <c r="E17" s="149">
        <f>'[10]FORECAST'!D20/1000</f>
        <v>2.488</v>
      </c>
      <c r="F17" s="149">
        <v>7.9</v>
      </c>
      <c r="G17" s="149">
        <v>63.2</v>
      </c>
      <c r="H17" s="151">
        <v>1.5</v>
      </c>
      <c r="I17" s="149">
        <v>60</v>
      </c>
      <c r="J17" s="149">
        <v>30.1</v>
      </c>
      <c r="K17" s="149">
        <v>50.2</v>
      </c>
      <c r="L17" s="149">
        <v>31.6</v>
      </c>
      <c r="M17" s="149">
        <v>922.5</v>
      </c>
      <c r="N17" s="151">
        <v>0.7</v>
      </c>
      <c r="O17" s="149">
        <v>204.7</v>
      </c>
      <c r="P17" s="149">
        <v>167.5</v>
      </c>
      <c r="Q17" s="149">
        <v>37.2</v>
      </c>
      <c r="R17" s="149">
        <v>0.5</v>
      </c>
      <c r="S17" s="149">
        <v>106.4</v>
      </c>
      <c r="T17" s="149">
        <v>100.3</v>
      </c>
      <c r="U17" s="149">
        <v>98.7</v>
      </c>
      <c r="V17" s="310">
        <v>98.6</v>
      </c>
      <c r="W17" s="311">
        <v>97.4</v>
      </c>
    </row>
    <row r="18" spans="2:23" ht="15">
      <c r="B18" s="251" t="s">
        <v>18</v>
      </c>
      <c r="C18" s="149">
        <f>'[10]FORECAST'!L21/1000</f>
        <v>29.385</v>
      </c>
      <c r="D18" s="149">
        <f>'[10]FORECAST'!P21</f>
        <v>58.4566722368107</v>
      </c>
      <c r="E18" s="149">
        <f>'[10]FORECAST'!D21/1000</f>
        <v>2.47</v>
      </c>
      <c r="F18" s="149">
        <v>7.8</v>
      </c>
      <c r="G18" s="149">
        <v>63.4</v>
      </c>
      <c r="H18" s="151">
        <v>1.46</v>
      </c>
      <c r="I18" s="149">
        <v>59.9</v>
      </c>
      <c r="J18" s="149">
        <v>30.1</v>
      </c>
      <c r="K18" s="149">
        <v>50.3</v>
      </c>
      <c r="L18" s="149">
        <v>31.5</v>
      </c>
      <c r="M18" s="149">
        <v>925.6</v>
      </c>
      <c r="N18" s="151">
        <v>0.7</v>
      </c>
      <c r="O18" s="149">
        <v>205.5</v>
      </c>
      <c r="P18" s="149">
        <v>169</v>
      </c>
      <c r="Q18" s="149">
        <v>36.5</v>
      </c>
      <c r="R18" s="149">
        <v>1.1</v>
      </c>
      <c r="S18" s="149">
        <v>106.9</v>
      </c>
      <c r="T18" s="149">
        <v>100.7</v>
      </c>
      <c r="U18" s="149">
        <v>98.9</v>
      </c>
      <c r="V18" s="310">
        <v>99.3</v>
      </c>
      <c r="W18" s="311">
        <v>97</v>
      </c>
    </row>
    <row r="19" spans="2:23" ht="15">
      <c r="B19" s="251" t="s">
        <v>19</v>
      </c>
      <c r="C19" s="149">
        <f>'[10]FORECAST'!L22/1000</f>
        <v>29.324</v>
      </c>
      <c r="D19" s="149">
        <f>'[10]FORECAST'!P22</f>
        <v>58.20217136732628</v>
      </c>
      <c r="E19" s="149">
        <f>'[10]FORECAST'!D22/1000</f>
        <v>2.503</v>
      </c>
      <c r="F19" s="149">
        <v>7.9</v>
      </c>
      <c r="G19" s="149">
        <v>63.2</v>
      </c>
      <c r="H19" s="151">
        <v>1.45</v>
      </c>
      <c r="I19" s="149">
        <v>59.9</v>
      </c>
      <c r="J19" s="149">
        <v>30.2</v>
      </c>
      <c r="K19" s="149">
        <v>50.4</v>
      </c>
      <c r="L19" s="149">
        <v>31.7</v>
      </c>
      <c r="M19" s="149">
        <v>929.6</v>
      </c>
      <c r="N19" s="151">
        <v>0.6</v>
      </c>
      <c r="O19" s="149">
        <v>205.1</v>
      </c>
      <c r="P19" s="149">
        <v>168.3</v>
      </c>
      <c r="Q19" s="149">
        <v>36.8</v>
      </c>
      <c r="R19" s="149">
        <v>0.8</v>
      </c>
      <c r="S19" s="149">
        <v>106.6</v>
      </c>
      <c r="T19" s="149">
        <v>100.3</v>
      </c>
      <c r="U19" s="149">
        <v>99.2</v>
      </c>
      <c r="V19" s="310">
        <v>98.5</v>
      </c>
      <c r="W19" s="311">
        <v>95.8</v>
      </c>
    </row>
    <row r="20" spans="2:23" ht="18.75" customHeight="1">
      <c r="B20" s="251" t="s">
        <v>20</v>
      </c>
      <c r="C20" s="149">
        <f>'[10]FORECAST'!L23/1000</f>
        <v>29.441</v>
      </c>
      <c r="D20" s="149">
        <f>'[10]FORECAST'!P23</f>
        <v>58.30247341426223</v>
      </c>
      <c r="E20" s="149">
        <f>'[10]FORECAST'!D23/1000</f>
        <v>2.483</v>
      </c>
      <c r="F20" s="149">
        <v>7.8</v>
      </c>
      <c r="G20" s="149">
        <v>63.2</v>
      </c>
      <c r="H20" s="151">
        <v>1.46</v>
      </c>
      <c r="I20" s="149">
        <v>59.9</v>
      </c>
      <c r="J20" s="149">
        <v>30.3</v>
      </c>
      <c r="K20" s="149">
        <v>50.5</v>
      </c>
      <c r="L20" s="149">
        <v>31.6</v>
      </c>
      <c r="M20" s="149">
        <v>930.3</v>
      </c>
      <c r="N20" s="151">
        <v>0.6</v>
      </c>
      <c r="O20" s="149">
        <v>205.3</v>
      </c>
      <c r="P20" s="149">
        <v>168.3</v>
      </c>
      <c r="Q20" s="149">
        <v>37.1</v>
      </c>
      <c r="R20" s="149">
        <v>0.7</v>
      </c>
      <c r="S20" s="149">
        <v>106</v>
      </c>
      <c r="T20" s="149">
        <v>100.9</v>
      </c>
      <c r="U20" s="149">
        <v>99.4</v>
      </c>
      <c r="V20" s="310">
        <v>96.7</v>
      </c>
      <c r="W20" s="311">
        <v>94.4</v>
      </c>
    </row>
    <row r="21" spans="2:23" ht="15">
      <c r="B21" s="251" t="s">
        <v>21</v>
      </c>
      <c r="C21" s="149">
        <f>'[10]FORECAST'!L24/1000</f>
        <v>29.447</v>
      </c>
      <c r="D21" s="149">
        <f>'[10]FORECAST'!P24</f>
        <v>58.18300369484895</v>
      </c>
      <c r="E21" s="149">
        <f>'[10]FORECAST'!D24/1000</f>
        <v>2.54</v>
      </c>
      <c r="F21" s="149">
        <v>7.9</v>
      </c>
      <c r="G21" s="149">
        <v>63.2</v>
      </c>
      <c r="H21" s="151">
        <v>1.5</v>
      </c>
      <c r="I21" s="149">
        <v>59.9</v>
      </c>
      <c r="J21" s="149">
        <v>30.3</v>
      </c>
      <c r="K21" s="149">
        <v>50.6</v>
      </c>
      <c r="L21" s="149">
        <v>31.3</v>
      </c>
      <c r="M21" s="149">
        <v>921.7</v>
      </c>
      <c r="N21" s="151">
        <v>0.6</v>
      </c>
      <c r="O21" s="149">
        <v>206.9</v>
      </c>
      <c r="P21" s="149">
        <v>170</v>
      </c>
      <c r="Q21" s="149">
        <v>36.9</v>
      </c>
      <c r="R21" s="149">
        <v>0.7</v>
      </c>
      <c r="S21" s="149">
        <v>107.2</v>
      </c>
      <c r="T21" s="149">
        <v>102.4</v>
      </c>
      <c r="U21" s="149">
        <v>99.8</v>
      </c>
      <c r="V21" s="310">
        <v>98.3</v>
      </c>
      <c r="W21" s="311">
        <v>94.7</v>
      </c>
    </row>
    <row r="22" spans="2:23" ht="15">
      <c r="B22" s="251" t="s">
        <v>22</v>
      </c>
      <c r="C22" s="149">
        <f>'[10]FORECAST'!L25/1000</f>
        <v>29.277</v>
      </c>
      <c r="D22" s="149">
        <f>'[10]FORECAST'!P25</f>
        <v>57.74328428858822</v>
      </c>
      <c r="E22" s="149">
        <f>'[10]FORECAST'!D25/1000</f>
        <v>2.664</v>
      </c>
      <c r="F22" s="149">
        <v>8.3</v>
      </c>
      <c r="G22" s="149">
        <v>63</v>
      </c>
      <c r="H22" s="151">
        <v>1.58</v>
      </c>
      <c r="I22" s="149">
        <v>59.9</v>
      </c>
      <c r="J22" s="149">
        <v>30.4</v>
      </c>
      <c r="K22" s="149">
        <v>50.7</v>
      </c>
      <c r="L22" s="149">
        <v>31.7</v>
      </c>
      <c r="M22" s="149">
        <v>928.1</v>
      </c>
      <c r="N22" s="151">
        <v>0.6</v>
      </c>
      <c r="O22" s="149">
        <v>206.8</v>
      </c>
      <c r="P22" s="149">
        <v>170.2</v>
      </c>
      <c r="Q22" s="149">
        <v>36.7</v>
      </c>
      <c r="R22" s="149">
        <v>1.4</v>
      </c>
      <c r="S22" s="149">
        <v>108.5</v>
      </c>
      <c r="T22" s="149">
        <v>102.7</v>
      </c>
      <c r="U22" s="149">
        <v>101.2</v>
      </c>
      <c r="V22" s="310">
        <v>99.4</v>
      </c>
      <c r="W22" s="311">
        <v>94.8</v>
      </c>
    </row>
    <row r="23" spans="2:23" ht="15">
      <c r="B23" s="251" t="s">
        <v>23</v>
      </c>
      <c r="C23" s="149">
        <f>'[10]FORECAST'!L26/1000</f>
        <v>29.34</v>
      </c>
      <c r="D23" s="149">
        <f>'[10]FORECAST'!P26</f>
        <v>57.778653012997246</v>
      </c>
      <c r="E23" s="149">
        <f>'[10]FORECAST'!D26/1000</f>
        <v>2.684</v>
      </c>
      <c r="F23" s="149">
        <v>8.4</v>
      </c>
      <c r="G23" s="149">
        <v>63.1</v>
      </c>
      <c r="H23" s="151">
        <v>1.6</v>
      </c>
      <c r="I23" s="149">
        <v>59.9</v>
      </c>
      <c r="J23" s="149">
        <v>30.4</v>
      </c>
      <c r="K23" s="149">
        <v>50.8</v>
      </c>
      <c r="L23" s="149">
        <v>31.7</v>
      </c>
      <c r="M23" s="149">
        <v>930.1</v>
      </c>
      <c r="N23" s="151">
        <v>0.6</v>
      </c>
      <c r="O23" s="149">
        <v>208.8</v>
      </c>
      <c r="P23" s="149">
        <v>169.8</v>
      </c>
      <c r="Q23" s="149">
        <v>39</v>
      </c>
      <c r="R23" s="149">
        <v>1.3</v>
      </c>
      <c r="S23" s="149">
        <v>108</v>
      </c>
      <c r="T23" s="149">
        <v>102.4</v>
      </c>
      <c r="U23" s="149">
        <v>101</v>
      </c>
      <c r="V23" s="310">
        <v>99.3</v>
      </c>
      <c r="W23" s="311">
        <v>94.5</v>
      </c>
    </row>
    <row r="24" spans="2:23" ht="18.75" customHeight="1">
      <c r="B24" s="251" t="s">
        <v>24</v>
      </c>
      <c r="C24" s="149">
        <f>'[10]FORECAST'!L27/1000</f>
        <v>29.46</v>
      </c>
      <c r="D24" s="149">
        <f>'[10]FORECAST'!P27</f>
        <v>57.9259900114043</v>
      </c>
      <c r="E24" s="149">
        <f>'[10]FORECAST'!D27/1000</f>
        <v>2.633</v>
      </c>
      <c r="F24" s="149">
        <v>8.2</v>
      </c>
      <c r="G24" s="149">
        <v>63.1</v>
      </c>
      <c r="H24" s="151">
        <v>1.61</v>
      </c>
      <c r="I24" s="149">
        <v>59.9</v>
      </c>
      <c r="J24" s="149">
        <v>30.5</v>
      </c>
      <c r="K24" s="149">
        <v>50.9</v>
      </c>
      <c r="L24" s="149">
        <v>31.8</v>
      </c>
      <c r="M24" s="149">
        <v>936.8</v>
      </c>
      <c r="N24" s="151">
        <v>0.6</v>
      </c>
      <c r="O24" s="149">
        <v>208.5</v>
      </c>
      <c r="P24" s="149">
        <v>167.4</v>
      </c>
      <c r="Q24" s="149">
        <v>41.1</v>
      </c>
      <c r="R24" s="149">
        <v>0.2</v>
      </c>
      <c r="S24" s="149">
        <v>106.3</v>
      </c>
      <c r="T24" s="149">
        <v>102</v>
      </c>
      <c r="U24" s="149">
        <v>100.8</v>
      </c>
      <c r="V24" s="310">
        <v>98.2</v>
      </c>
      <c r="W24" s="311">
        <v>94.2</v>
      </c>
    </row>
    <row r="25" spans="2:23" ht="15">
      <c r="B25" s="251" t="s">
        <v>25</v>
      </c>
      <c r="C25" s="149">
        <f>'[10]FORECAST'!L28/1000</f>
        <v>29.663</v>
      </c>
      <c r="D25" s="149">
        <f>'[10]FORECAST'!P28</f>
        <v>58.23468205822879</v>
      </c>
      <c r="E25" s="149">
        <f>'[10]FORECAST'!D28/1000</f>
        <v>2.582</v>
      </c>
      <c r="F25" s="149">
        <v>8</v>
      </c>
      <c r="G25" s="149">
        <v>63.3</v>
      </c>
      <c r="H25" s="151">
        <v>1.59</v>
      </c>
      <c r="I25" s="149">
        <v>59.9</v>
      </c>
      <c r="J25" s="149">
        <v>30.5</v>
      </c>
      <c r="K25" s="149">
        <v>50.9</v>
      </c>
      <c r="L25" s="149">
        <v>31.7</v>
      </c>
      <c r="M25" s="149">
        <v>940.3</v>
      </c>
      <c r="N25" s="151">
        <v>0.6</v>
      </c>
      <c r="O25" s="149">
        <v>210.8</v>
      </c>
      <c r="P25" s="149">
        <v>173.5</v>
      </c>
      <c r="Q25" s="149">
        <v>37.3</v>
      </c>
      <c r="R25" s="149">
        <v>2</v>
      </c>
      <c r="S25" s="149">
        <v>109.5</v>
      </c>
      <c r="T25" s="149">
        <v>101.3</v>
      </c>
      <c r="U25" s="149">
        <v>100</v>
      </c>
      <c r="V25" s="310">
        <v>98.5</v>
      </c>
      <c r="W25" s="311">
        <v>94.2</v>
      </c>
    </row>
    <row r="26" spans="2:23" ht="15">
      <c r="B26" s="251" t="s">
        <v>26</v>
      </c>
      <c r="C26" s="149">
        <f>'[10]FORECAST'!L29/1000</f>
        <v>29.753</v>
      </c>
      <c r="D26" s="149">
        <f>'[10]FORECAST'!P29</f>
        <v>58.31863263946058</v>
      </c>
      <c r="E26" s="149">
        <f>'[10]FORECAST'!D29/1000</f>
        <v>2.542</v>
      </c>
      <c r="F26" s="149">
        <v>7.9</v>
      </c>
      <c r="G26" s="149">
        <v>63.3</v>
      </c>
      <c r="H26" s="151">
        <v>1.58</v>
      </c>
      <c r="I26" s="149">
        <v>59.9</v>
      </c>
      <c r="J26" s="149">
        <v>30.6</v>
      </c>
      <c r="K26" s="149">
        <v>51</v>
      </c>
      <c r="L26" s="149">
        <v>31.9</v>
      </c>
      <c r="M26" s="149">
        <v>949.1</v>
      </c>
      <c r="N26" s="151">
        <v>0.6</v>
      </c>
      <c r="O26" s="149">
        <v>216</v>
      </c>
      <c r="P26" s="149">
        <v>176.9</v>
      </c>
      <c r="Q26" s="149">
        <v>39.1</v>
      </c>
      <c r="R26" s="149">
        <v>2.5</v>
      </c>
      <c r="S26" s="149">
        <v>111.3</v>
      </c>
      <c r="T26" s="149">
        <v>101.2</v>
      </c>
      <c r="U26" s="149">
        <v>100.5</v>
      </c>
      <c r="V26" s="310">
        <v>99.8</v>
      </c>
      <c r="W26" s="311">
        <v>96</v>
      </c>
    </row>
    <row r="27" spans="2:23" ht="15">
      <c r="B27" s="251" t="s">
        <v>27</v>
      </c>
      <c r="C27" s="149">
        <f>'[10]FORECAST'!L30/1000</f>
        <v>29.91</v>
      </c>
      <c r="D27" s="149">
        <f>'[10]FORECAST'!P30</f>
        <v>58.53228962818004</v>
      </c>
      <c r="E27" s="149">
        <f>'[10]FORECAST'!D30/1000</f>
        <v>2.529</v>
      </c>
      <c r="F27" s="149">
        <v>7.8</v>
      </c>
      <c r="G27" s="149">
        <v>63.5</v>
      </c>
      <c r="H27" s="151">
        <v>1.57</v>
      </c>
      <c r="I27" s="149">
        <v>59.9</v>
      </c>
      <c r="J27" s="149">
        <v>30.6</v>
      </c>
      <c r="K27" s="149">
        <v>51.1</v>
      </c>
      <c r="L27" s="149">
        <v>31.9</v>
      </c>
      <c r="M27" s="149">
        <v>954.1</v>
      </c>
      <c r="N27" s="151">
        <v>0.6</v>
      </c>
      <c r="O27" s="149">
        <v>214.1</v>
      </c>
      <c r="P27" s="149">
        <v>176.3</v>
      </c>
      <c r="Q27" s="149">
        <v>37.8</v>
      </c>
      <c r="R27" s="149">
        <v>2</v>
      </c>
      <c r="S27" s="149">
        <v>110.3</v>
      </c>
      <c r="T27" s="149">
        <v>100.5</v>
      </c>
      <c r="U27" s="149">
        <v>99.7</v>
      </c>
      <c r="V27" s="310">
        <v>98.4</v>
      </c>
      <c r="W27" s="311">
        <v>93.7</v>
      </c>
    </row>
    <row r="28" spans="2:23" ht="18.75" customHeight="1">
      <c r="B28" s="251" t="s">
        <v>28</v>
      </c>
      <c r="C28" s="149">
        <f>'[10]FORECAST'!L31/1000</f>
        <v>29.851</v>
      </c>
      <c r="D28" s="149">
        <f>'[10]FORECAST'!P31</f>
        <v>58.32209913447824</v>
      </c>
      <c r="E28" s="149">
        <f>'[10]FORECAST'!D31/1000</f>
        <v>2.541</v>
      </c>
      <c r="F28" s="149">
        <v>7.8</v>
      </c>
      <c r="G28" s="149">
        <v>63.3</v>
      </c>
      <c r="H28" s="151">
        <v>1.54</v>
      </c>
      <c r="I28" s="149">
        <v>59.9</v>
      </c>
      <c r="J28" s="149">
        <v>30.7</v>
      </c>
      <c r="K28" s="149">
        <v>51.2</v>
      </c>
      <c r="L28" s="149">
        <v>32</v>
      </c>
      <c r="M28" s="149">
        <v>955.2</v>
      </c>
      <c r="N28" s="151">
        <v>0.6</v>
      </c>
      <c r="O28" s="149">
        <v>214.1</v>
      </c>
      <c r="P28" s="149">
        <v>174.6</v>
      </c>
      <c r="Q28" s="149">
        <v>39.5</v>
      </c>
      <c r="R28" s="149">
        <v>2.7</v>
      </c>
      <c r="S28" s="149">
        <v>109.2</v>
      </c>
      <c r="T28" s="149">
        <v>100.9</v>
      </c>
      <c r="U28" s="149">
        <v>100.4</v>
      </c>
      <c r="V28" s="310">
        <v>97.7</v>
      </c>
      <c r="W28" s="311">
        <v>93.4</v>
      </c>
    </row>
    <row r="29" spans="2:23" ht="15">
      <c r="B29" s="251" t="s">
        <v>29</v>
      </c>
      <c r="C29" s="149">
        <f>'[10]FORECAST'!L32/1000</f>
        <v>29.935</v>
      </c>
      <c r="D29" s="149">
        <f>'[10]FORECAST'!P32</f>
        <v>58.39152654780946</v>
      </c>
      <c r="E29" s="149">
        <f>'[10]FORECAST'!D32/1000</f>
        <v>2.527</v>
      </c>
      <c r="F29" s="149">
        <v>7.8</v>
      </c>
      <c r="G29" s="149">
        <v>63.3</v>
      </c>
      <c r="H29" s="151">
        <v>1.49</v>
      </c>
      <c r="I29" s="149">
        <v>60</v>
      </c>
      <c r="J29" s="149">
        <v>30.7</v>
      </c>
      <c r="K29" s="149">
        <v>51.3</v>
      </c>
      <c r="L29" s="149">
        <v>32</v>
      </c>
      <c r="M29" s="149">
        <v>957.9</v>
      </c>
      <c r="N29" s="151">
        <v>0.6</v>
      </c>
      <c r="O29" s="149">
        <v>220.5</v>
      </c>
      <c r="P29" s="149">
        <v>179.7</v>
      </c>
      <c r="Q29" s="149">
        <v>40.8</v>
      </c>
      <c r="R29" s="149">
        <v>2.4</v>
      </c>
      <c r="S29" s="149">
        <v>112.1</v>
      </c>
      <c r="T29" s="149">
        <v>101.4</v>
      </c>
      <c r="U29" s="149">
        <v>100.8</v>
      </c>
      <c r="V29" s="310">
        <v>100.1</v>
      </c>
      <c r="W29" s="311">
        <v>95.8</v>
      </c>
    </row>
    <row r="30" spans="2:23" ht="15">
      <c r="B30" s="251" t="s">
        <v>30</v>
      </c>
      <c r="C30" s="149">
        <f>'[10]FORECAST'!L33/1000</f>
        <v>30.098</v>
      </c>
      <c r="D30" s="149">
        <f>'[10]FORECAST'!P33</f>
        <v>58.612295768339465</v>
      </c>
      <c r="E30" s="149">
        <f>'[10]FORECAST'!D33/1000</f>
        <v>2.488</v>
      </c>
      <c r="F30" s="149">
        <v>7.6</v>
      </c>
      <c r="G30" s="149">
        <v>63.5</v>
      </c>
      <c r="H30" s="151">
        <v>1.39</v>
      </c>
      <c r="I30" s="149">
        <v>60</v>
      </c>
      <c r="J30" s="149">
        <v>30.8</v>
      </c>
      <c r="K30" s="149">
        <v>51.4</v>
      </c>
      <c r="L30" s="149">
        <v>32.1</v>
      </c>
      <c r="M30" s="149">
        <v>966.1</v>
      </c>
      <c r="N30" s="151">
        <v>0.6</v>
      </c>
      <c r="O30" s="149">
        <v>221.7</v>
      </c>
      <c r="P30" s="149">
        <v>179.9</v>
      </c>
      <c r="Q30" s="149">
        <v>41.8</v>
      </c>
      <c r="R30" s="149">
        <v>0.4</v>
      </c>
      <c r="S30" s="149">
        <v>111.7</v>
      </c>
      <c r="T30" s="149">
        <v>101.2</v>
      </c>
      <c r="U30" s="149">
        <v>101.1</v>
      </c>
      <c r="V30" s="310">
        <v>99.3</v>
      </c>
      <c r="W30" s="311">
        <v>95.3</v>
      </c>
    </row>
    <row r="31" spans="2:23" ht="15">
      <c r="B31" s="251" t="s">
        <v>31</v>
      </c>
      <c r="C31" s="149">
        <f>'[10]FORECAST'!L34/1000</f>
        <v>30.288</v>
      </c>
      <c r="D31" s="149">
        <f>'[10]FORECAST'!P34</f>
        <v>58.884827747103195</v>
      </c>
      <c r="E31" s="149">
        <f>'[10]FORECAST'!D34/1000</f>
        <v>2.348</v>
      </c>
      <c r="F31" s="149">
        <v>7.2</v>
      </c>
      <c r="G31" s="149">
        <v>63.4</v>
      </c>
      <c r="H31" s="151">
        <v>1.27</v>
      </c>
      <c r="I31" s="149">
        <v>60</v>
      </c>
      <c r="J31" s="149">
        <v>30.9</v>
      </c>
      <c r="K31" s="149">
        <v>51.4</v>
      </c>
      <c r="L31" s="149">
        <v>32</v>
      </c>
      <c r="M31" s="149">
        <v>969.2</v>
      </c>
      <c r="N31" s="151">
        <v>0.6</v>
      </c>
      <c r="O31" s="149">
        <v>221.6</v>
      </c>
      <c r="P31" s="149">
        <v>180.9</v>
      </c>
      <c r="Q31" s="149">
        <v>40.6</v>
      </c>
      <c r="R31" s="149">
        <v>1.8</v>
      </c>
      <c r="S31" s="149">
        <v>112.3</v>
      </c>
      <c r="T31" s="149">
        <v>101.5</v>
      </c>
      <c r="U31" s="149">
        <v>101.1</v>
      </c>
      <c r="V31" s="310">
        <v>99.3</v>
      </c>
      <c r="W31" s="311">
        <v>94.4</v>
      </c>
    </row>
    <row r="32" spans="2:23" ht="18.75" customHeight="1">
      <c r="B32" s="251" t="s">
        <v>32</v>
      </c>
      <c r="C32" s="149">
        <f>'[10]FORECAST'!L35/1000</f>
        <v>30.534</v>
      </c>
      <c r="D32" s="149">
        <f>'[10]FORECAST'!P35</f>
        <v>59.26400372656341</v>
      </c>
      <c r="E32" s="149">
        <f>'[10]FORECAST'!D35/1000</f>
        <v>2.212</v>
      </c>
      <c r="F32" s="149">
        <v>6.8</v>
      </c>
      <c r="G32" s="149">
        <v>63.6</v>
      </c>
      <c r="H32" s="151">
        <v>1.17</v>
      </c>
      <c r="I32" s="149">
        <v>60</v>
      </c>
      <c r="J32" s="149">
        <v>30.9</v>
      </c>
      <c r="K32" s="149">
        <v>51.5</v>
      </c>
      <c r="L32" s="149">
        <v>32</v>
      </c>
      <c r="M32" s="149">
        <v>977.1</v>
      </c>
      <c r="N32" s="151">
        <v>0.6</v>
      </c>
      <c r="O32" s="149">
        <v>220.3</v>
      </c>
      <c r="P32" s="149">
        <v>180.9</v>
      </c>
      <c r="Q32" s="149">
        <v>39.4</v>
      </c>
      <c r="R32" s="149">
        <v>2.4</v>
      </c>
      <c r="S32" s="149">
        <v>111.9</v>
      </c>
      <c r="T32" s="149">
        <v>101.3</v>
      </c>
      <c r="U32" s="149">
        <v>101</v>
      </c>
      <c r="V32" s="310">
        <v>98.2</v>
      </c>
      <c r="W32" s="311">
        <v>93.5</v>
      </c>
    </row>
    <row r="33" spans="2:23" ht="15">
      <c r="B33" s="251" t="s">
        <v>33</v>
      </c>
      <c r="C33" s="149">
        <f>'[10]FORECAST'!L36/1000</f>
        <v>30.68</v>
      </c>
      <c r="D33" s="149">
        <f>'[10]FORECAST'!P36</f>
        <v>59.44929951363187</v>
      </c>
      <c r="E33" s="149">
        <f>'[10]FORECAST'!D36/1000</f>
        <v>2.074</v>
      </c>
      <c r="F33" s="149">
        <v>6.3</v>
      </c>
      <c r="G33" s="149">
        <v>63.5</v>
      </c>
      <c r="H33" s="151">
        <v>1.08</v>
      </c>
      <c r="I33" s="149">
        <v>60</v>
      </c>
      <c r="J33" s="149">
        <v>31</v>
      </c>
      <c r="K33" s="149">
        <v>51.6</v>
      </c>
      <c r="L33" s="149">
        <v>32.2</v>
      </c>
      <c r="M33" s="149">
        <v>987.9</v>
      </c>
      <c r="N33" s="151">
        <v>0.6</v>
      </c>
      <c r="O33" s="149">
        <v>223.7</v>
      </c>
      <c r="P33" s="149">
        <v>184.3</v>
      </c>
      <c r="Q33" s="149">
        <v>39.4</v>
      </c>
      <c r="R33" s="149">
        <v>1.2</v>
      </c>
      <c r="S33" s="149">
        <v>113.5</v>
      </c>
      <c r="T33" s="149">
        <v>101.4</v>
      </c>
      <c r="U33" s="149">
        <v>101.5</v>
      </c>
      <c r="V33" s="310">
        <v>98.3</v>
      </c>
      <c r="W33" s="311">
        <v>94</v>
      </c>
    </row>
    <row r="34" spans="2:23" ht="15">
      <c r="B34" s="251" t="s">
        <v>34</v>
      </c>
      <c r="C34" s="149">
        <f>'[10]FORECAST'!L37/1000</f>
        <v>30.793</v>
      </c>
      <c r="D34" s="149">
        <f>'[10]FORECAST'!P37</f>
        <v>59.57129867868681</v>
      </c>
      <c r="E34" s="149">
        <f>'[10]FORECAST'!D37/1000</f>
        <v>1.959</v>
      </c>
      <c r="F34" s="149">
        <v>6</v>
      </c>
      <c r="G34" s="149">
        <v>63.4</v>
      </c>
      <c r="H34" s="151">
        <v>0.98</v>
      </c>
      <c r="I34" s="149">
        <v>60</v>
      </c>
      <c r="J34" s="149">
        <v>31</v>
      </c>
      <c r="K34" s="149">
        <v>51.7</v>
      </c>
      <c r="L34" s="149">
        <v>32.1</v>
      </c>
      <c r="M34" s="149">
        <v>988.5</v>
      </c>
      <c r="N34" s="151">
        <v>0.6</v>
      </c>
      <c r="O34" s="149">
        <v>226.4</v>
      </c>
      <c r="P34" s="149">
        <v>186.5</v>
      </c>
      <c r="Q34" s="149">
        <v>39.9</v>
      </c>
      <c r="R34" s="149">
        <v>2</v>
      </c>
      <c r="S34" s="149">
        <v>114</v>
      </c>
      <c r="T34" s="149">
        <v>102</v>
      </c>
      <c r="U34" s="149">
        <v>101.9</v>
      </c>
      <c r="V34" s="310">
        <v>97.6</v>
      </c>
      <c r="W34" s="311">
        <v>94.1</v>
      </c>
    </row>
    <row r="35" spans="2:23" ht="15">
      <c r="B35" s="251" t="s">
        <v>35</v>
      </c>
      <c r="C35" s="149">
        <f>'[10]FORECAST'!L38/1000</f>
        <v>30.918537945467367</v>
      </c>
      <c r="D35" s="149">
        <f>'[10]FORECAST'!P38</f>
        <v>59.72457410587098</v>
      </c>
      <c r="E35" s="149">
        <f>'[10]FORECAST'!D38/1000</f>
        <v>1.882796603087023</v>
      </c>
      <c r="F35" s="149">
        <v>5.7</v>
      </c>
      <c r="G35" s="149">
        <v>63.4</v>
      </c>
      <c r="H35" s="151">
        <v>0.92</v>
      </c>
      <c r="I35" s="149">
        <v>60</v>
      </c>
      <c r="J35" s="149">
        <v>31.1</v>
      </c>
      <c r="K35" s="149">
        <v>51.8</v>
      </c>
      <c r="L35" s="149">
        <v>32.1</v>
      </c>
      <c r="M35" s="149">
        <v>992.5</v>
      </c>
      <c r="N35" s="151">
        <v>0.6</v>
      </c>
      <c r="O35" s="149">
        <v>227</v>
      </c>
      <c r="P35" s="149">
        <v>187.3</v>
      </c>
      <c r="Q35" s="149">
        <v>39.7</v>
      </c>
      <c r="R35" s="149">
        <v>1.6</v>
      </c>
      <c r="S35" s="149">
        <v>114</v>
      </c>
      <c r="T35" s="149">
        <v>102.3</v>
      </c>
      <c r="U35" s="149">
        <v>102.1</v>
      </c>
      <c r="V35" s="310">
        <v>97.3</v>
      </c>
      <c r="W35" s="311">
        <v>93.8</v>
      </c>
    </row>
    <row r="36" spans="2:23" ht="18.75" customHeight="1">
      <c r="B36" s="251" t="s">
        <v>36</v>
      </c>
      <c r="C36" s="149">
        <f>'[10]FORECAST'!L39/1000</f>
        <v>31.03771519237537</v>
      </c>
      <c r="D36" s="149">
        <f>'[10]FORECAST'!P39</f>
        <v>59.86362528791159</v>
      </c>
      <c r="E36" s="149">
        <f>'[10]FORECAST'!D39/1000</f>
        <v>1.8168578915405524</v>
      </c>
      <c r="F36" s="149">
        <v>5.5</v>
      </c>
      <c r="G36" s="149">
        <v>63.4</v>
      </c>
      <c r="H36" s="151">
        <v>0.87</v>
      </c>
      <c r="I36" s="149">
        <v>60</v>
      </c>
      <c r="J36" s="149">
        <v>31.1</v>
      </c>
      <c r="K36" s="149">
        <v>51.8</v>
      </c>
      <c r="L36" s="149">
        <v>32</v>
      </c>
      <c r="M36" s="149">
        <v>993.2</v>
      </c>
      <c r="N36" s="151">
        <v>0.6</v>
      </c>
      <c r="O36" s="149">
        <v>228.8</v>
      </c>
      <c r="P36" s="149">
        <v>188.8</v>
      </c>
      <c r="Q36" s="149">
        <v>40</v>
      </c>
      <c r="R36" s="149">
        <v>2.3</v>
      </c>
      <c r="S36" s="149">
        <v>114.5</v>
      </c>
      <c r="T36" s="149">
        <v>102.6</v>
      </c>
      <c r="U36" s="149">
        <v>102.3</v>
      </c>
      <c r="V36" s="310">
        <v>97.7</v>
      </c>
      <c r="W36" s="311">
        <v>93.9</v>
      </c>
    </row>
    <row r="37" spans="2:23" ht="15">
      <c r="B37" s="251" t="s">
        <v>37</v>
      </c>
      <c r="C37" s="149">
        <f>'[10]FORECAST'!L40/1000</f>
        <v>31.144032746027715</v>
      </c>
      <c r="D37" s="149">
        <f>'[10]FORECAST'!P40</f>
        <v>59.977350273904825</v>
      </c>
      <c r="E37" s="149">
        <f>'[10]FORECAST'!D40/1000</f>
        <v>1.763863223993114</v>
      </c>
      <c r="F37" s="149">
        <v>5.4</v>
      </c>
      <c r="G37" s="149">
        <v>63.4</v>
      </c>
      <c r="H37" s="151">
        <v>0.85</v>
      </c>
      <c r="I37" s="149">
        <v>60</v>
      </c>
      <c r="J37" s="149">
        <v>31.2</v>
      </c>
      <c r="K37" s="149">
        <v>51.9</v>
      </c>
      <c r="L37" s="149">
        <v>32</v>
      </c>
      <c r="M37" s="149">
        <v>996.6</v>
      </c>
      <c r="N37" s="151">
        <v>0.6</v>
      </c>
      <c r="O37" s="149">
        <v>230.7</v>
      </c>
      <c r="P37" s="149">
        <v>190.6</v>
      </c>
      <c r="Q37" s="149">
        <v>40.1</v>
      </c>
      <c r="R37" s="149">
        <v>1.5</v>
      </c>
      <c r="S37" s="149">
        <v>115.2</v>
      </c>
      <c r="T37" s="149">
        <v>102.9</v>
      </c>
      <c r="U37" s="149">
        <v>102.5</v>
      </c>
      <c r="V37" s="310">
        <v>97.6</v>
      </c>
      <c r="W37" s="311">
        <v>93.9</v>
      </c>
    </row>
    <row r="38" spans="2:23" ht="15">
      <c r="B38" s="251" t="s">
        <v>38</v>
      </c>
      <c r="C38" s="149">
        <f>'[10]FORECAST'!L41/1000</f>
        <v>31.21608958705828</v>
      </c>
      <c r="D38" s="149">
        <f>'[10]FORECAST'!P41</f>
        <v>60.024711878474385</v>
      </c>
      <c r="E38" s="149">
        <f>'[10]FORECAST'!D41/1000</f>
        <v>1.743565768298373</v>
      </c>
      <c r="F38" s="149">
        <v>5.3</v>
      </c>
      <c r="G38" s="149">
        <v>63.4</v>
      </c>
      <c r="H38" s="151">
        <v>0.83</v>
      </c>
      <c r="I38" s="149">
        <v>60</v>
      </c>
      <c r="J38" s="149">
        <v>31.2</v>
      </c>
      <c r="K38" s="149">
        <v>52</v>
      </c>
      <c r="L38" s="149">
        <v>32</v>
      </c>
      <c r="M38" s="149">
        <v>998.9</v>
      </c>
      <c r="N38" s="151">
        <v>0.6</v>
      </c>
      <c r="O38" s="149">
        <v>232.7</v>
      </c>
      <c r="P38" s="149">
        <v>192.4</v>
      </c>
      <c r="Q38" s="149">
        <v>40.4</v>
      </c>
      <c r="R38" s="149">
        <v>1.7</v>
      </c>
      <c r="S38" s="149">
        <v>116</v>
      </c>
      <c r="T38" s="149">
        <v>103.3</v>
      </c>
      <c r="U38" s="149">
        <v>102.8</v>
      </c>
      <c r="V38" s="310">
        <v>97.8</v>
      </c>
      <c r="W38" s="311">
        <v>94.1</v>
      </c>
    </row>
    <row r="39" spans="2:23" ht="15">
      <c r="B39" s="251" t="s">
        <v>39</v>
      </c>
      <c r="C39" s="149">
        <f>'[10]FORECAST'!L42/1000</f>
        <v>31.272136924322737</v>
      </c>
      <c r="D39" s="149">
        <f>'[10]FORECAST'!P42</f>
        <v>60.041053291657605</v>
      </c>
      <c r="E39" s="149">
        <f>'[10]FORECAST'!D42/1000</f>
        <v>1.7327569272052132</v>
      </c>
      <c r="F39" s="149">
        <v>5.2</v>
      </c>
      <c r="G39" s="149">
        <v>63.4</v>
      </c>
      <c r="H39" s="151">
        <v>0.82</v>
      </c>
      <c r="I39" s="149">
        <v>60</v>
      </c>
      <c r="J39" s="149">
        <v>31.2</v>
      </c>
      <c r="K39" s="149">
        <v>52.1</v>
      </c>
      <c r="L39" s="149">
        <v>32</v>
      </c>
      <c r="M39" s="149">
        <v>1000.7</v>
      </c>
      <c r="N39" s="151">
        <v>0.6</v>
      </c>
      <c r="O39" s="149">
        <v>234.9</v>
      </c>
      <c r="P39" s="149">
        <v>194.1</v>
      </c>
      <c r="Q39" s="149">
        <v>40.8</v>
      </c>
      <c r="R39" s="149">
        <v>2.5</v>
      </c>
      <c r="S39" s="149">
        <v>116.8</v>
      </c>
      <c r="T39" s="149">
        <v>103.7</v>
      </c>
      <c r="U39" s="149">
        <v>103.1</v>
      </c>
      <c r="V39" s="310">
        <v>98.1</v>
      </c>
      <c r="W39" s="311">
        <v>94.4</v>
      </c>
    </row>
    <row r="40" spans="2:23" ht="18.75" customHeight="1">
      <c r="B40" s="251" t="s">
        <v>40</v>
      </c>
      <c r="C40" s="149">
        <f>'[10]FORECAST'!L43/1000</f>
        <v>31.31421137778885</v>
      </c>
      <c r="D40" s="149">
        <f>'[10]FORECAST'!P43</f>
        <v>60.038380942463924</v>
      </c>
      <c r="E40" s="149">
        <f>'[10]FORECAST'!D43/1000</f>
        <v>1.7316005447405405</v>
      </c>
      <c r="F40" s="149">
        <v>5.2</v>
      </c>
      <c r="G40" s="149">
        <v>63.4</v>
      </c>
      <c r="H40" s="151">
        <v>0.82</v>
      </c>
      <c r="I40" s="149">
        <v>60</v>
      </c>
      <c r="J40" s="149">
        <v>31.3</v>
      </c>
      <c r="K40" s="149">
        <v>52.2</v>
      </c>
      <c r="L40" s="149">
        <v>31.9</v>
      </c>
      <c r="M40" s="149">
        <v>998.9</v>
      </c>
      <c r="N40" s="151">
        <v>0.6</v>
      </c>
      <c r="O40" s="149">
        <v>237.2</v>
      </c>
      <c r="P40" s="149">
        <v>195.8</v>
      </c>
      <c r="Q40" s="149">
        <v>41.3</v>
      </c>
      <c r="R40" s="149">
        <v>2.8</v>
      </c>
      <c r="S40" s="149">
        <v>117.7</v>
      </c>
      <c r="T40" s="149">
        <v>104.2</v>
      </c>
      <c r="U40" s="149">
        <v>103.5</v>
      </c>
      <c r="V40" s="310">
        <v>98.7</v>
      </c>
      <c r="W40" s="311">
        <v>94.8</v>
      </c>
    </row>
    <row r="41" spans="2:23" ht="15">
      <c r="B41" s="251" t="s">
        <v>112</v>
      </c>
      <c r="C41" s="149">
        <f>'[10]FORECAST'!L44/1000</f>
        <v>31.356342090262213</v>
      </c>
      <c r="D41" s="149">
        <f>'[10]FORECAST'!P44</f>
        <v>60.03570804362356</v>
      </c>
      <c r="E41" s="149">
        <f>'[10]FORECAST'!D44/1000</f>
        <v>1.7304386317618592</v>
      </c>
      <c r="F41" s="149">
        <v>5.2</v>
      </c>
      <c r="G41" s="149">
        <v>63.3</v>
      </c>
      <c r="H41" s="151">
        <v>0.82</v>
      </c>
      <c r="I41" s="149">
        <v>60</v>
      </c>
      <c r="J41" s="149">
        <v>31.3</v>
      </c>
      <c r="K41" s="149">
        <v>52.2</v>
      </c>
      <c r="L41" s="149">
        <v>31.9</v>
      </c>
      <c r="M41" s="149">
        <v>1000.3</v>
      </c>
      <c r="N41" s="151">
        <v>0.6</v>
      </c>
      <c r="O41" s="149">
        <v>239.9</v>
      </c>
      <c r="P41" s="149">
        <v>197.7</v>
      </c>
      <c r="Q41" s="149">
        <v>42.2</v>
      </c>
      <c r="R41" s="149">
        <v>3</v>
      </c>
      <c r="S41" s="149">
        <v>118.7</v>
      </c>
      <c r="T41" s="149">
        <v>104.7</v>
      </c>
      <c r="U41" s="149">
        <v>103.9</v>
      </c>
      <c r="V41" s="310">
        <v>99.4</v>
      </c>
      <c r="W41" s="311">
        <v>95.2</v>
      </c>
    </row>
    <row r="42" spans="2:23" ht="15">
      <c r="B42" s="251" t="s">
        <v>113</v>
      </c>
      <c r="C42" s="149">
        <f>'[10]FORECAST'!L45/1000</f>
        <v>31.39256613251316</v>
      </c>
      <c r="D42" s="149">
        <f>'[10]FORECAST'!P45</f>
        <v>60.02163351261505</v>
      </c>
      <c r="E42" s="149">
        <f>'[10]FORECAST'!D45/1000</f>
        <v>1.7352341803898599</v>
      </c>
      <c r="F42" s="149">
        <v>5.2</v>
      </c>
      <c r="G42" s="149">
        <v>63.3</v>
      </c>
      <c r="H42" s="151">
        <v>0.83</v>
      </c>
      <c r="I42" s="149">
        <v>60</v>
      </c>
      <c r="J42" s="149">
        <v>31.4</v>
      </c>
      <c r="K42" s="149">
        <v>52.3</v>
      </c>
      <c r="L42" s="149">
        <v>31.9</v>
      </c>
      <c r="M42" s="149">
        <v>1001.4</v>
      </c>
      <c r="N42" s="151">
        <v>0.6</v>
      </c>
      <c r="O42" s="149">
        <v>242.3</v>
      </c>
      <c r="P42" s="149">
        <v>199.6</v>
      </c>
      <c r="Q42" s="149">
        <v>42.7</v>
      </c>
      <c r="R42" s="149">
        <v>3.2</v>
      </c>
      <c r="S42" s="149">
        <v>119.7</v>
      </c>
      <c r="T42" s="149">
        <v>105.3</v>
      </c>
      <c r="U42" s="149">
        <v>104.4</v>
      </c>
      <c r="V42" s="310">
        <v>99.9</v>
      </c>
      <c r="W42" s="311">
        <v>95.6</v>
      </c>
    </row>
    <row r="43" spans="2:23" ht="15">
      <c r="B43" s="251" t="s">
        <v>114</v>
      </c>
      <c r="C43" s="149">
        <f>'[10]FORECAST'!L46/1000</f>
        <v>31.428500109455907</v>
      </c>
      <c r="D43" s="149">
        <f>'[10]FORECAST'!P46</f>
        <v>60.006928555049136</v>
      </c>
      <c r="E43" s="149">
        <f>'[10]FORECAST'!D46/1000</f>
        <v>1.7403706486793562</v>
      </c>
      <c r="F43" s="149">
        <v>5.2</v>
      </c>
      <c r="G43" s="149">
        <v>63.3</v>
      </c>
      <c r="H43" s="151">
        <v>0.83</v>
      </c>
      <c r="I43" s="149">
        <v>59.9</v>
      </c>
      <c r="J43" s="149">
        <v>31.4</v>
      </c>
      <c r="K43" s="149">
        <v>52.4</v>
      </c>
      <c r="L43" s="149">
        <v>31.8</v>
      </c>
      <c r="M43" s="149">
        <v>999.4</v>
      </c>
      <c r="N43" s="151">
        <v>0.6</v>
      </c>
      <c r="O43" s="149">
        <v>244.8</v>
      </c>
      <c r="P43" s="149">
        <v>201.7</v>
      </c>
      <c r="Q43" s="149">
        <v>43.1</v>
      </c>
      <c r="R43" s="149">
        <v>3.4</v>
      </c>
      <c r="S43" s="149">
        <v>120.8</v>
      </c>
      <c r="T43" s="149">
        <v>105.9</v>
      </c>
      <c r="U43" s="149">
        <v>104.9</v>
      </c>
      <c r="V43" s="310">
        <v>100.4</v>
      </c>
      <c r="W43" s="311">
        <v>95.9</v>
      </c>
    </row>
    <row r="44" spans="2:23" ht="18.75" customHeight="1">
      <c r="B44" s="251" t="s">
        <v>115</v>
      </c>
      <c r="C44" s="149">
        <f>'[10]FORECAST'!L47/1000</f>
        <v>31.457544536618464</v>
      </c>
      <c r="D44" s="149">
        <f>'[10]FORECAST'!P47</f>
        <v>59.99159345542928</v>
      </c>
      <c r="E44" s="149">
        <f>'[10]FORECAST'!D47/1000</f>
        <v>1.7454831663447767</v>
      </c>
      <c r="F44" s="149">
        <v>5.3</v>
      </c>
      <c r="G44" s="149">
        <v>63.3</v>
      </c>
      <c r="H44" s="151">
        <v>0.84</v>
      </c>
      <c r="I44" s="149">
        <v>59.9</v>
      </c>
      <c r="J44" s="149">
        <v>31.4</v>
      </c>
      <c r="K44" s="149">
        <v>52.4</v>
      </c>
      <c r="L44" s="149">
        <v>31.8</v>
      </c>
      <c r="M44" s="149">
        <v>1000.3</v>
      </c>
      <c r="N44" s="151">
        <v>0.6</v>
      </c>
      <c r="O44" s="149">
        <v>247.2</v>
      </c>
      <c r="P44" s="149">
        <v>203.8</v>
      </c>
      <c r="Q44" s="149">
        <v>43.4</v>
      </c>
      <c r="R44" s="149">
        <v>3.6</v>
      </c>
      <c r="S44" s="149">
        <v>121.9</v>
      </c>
      <c r="T44" s="149">
        <v>106.6</v>
      </c>
      <c r="U44" s="149">
        <v>105.5</v>
      </c>
      <c r="V44" s="310">
        <v>100.9</v>
      </c>
      <c r="W44" s="311">
        <v>96.3</v>
      </c>
    </row>
    <row r="45" spans="2:23" ht="15">
      <c r="B45" s="251" t="s">
        <v>161</v>
      </c>
      <c r="C45" s="149">
        <f>'[10]FORECAST'!L48/1000</f>
        <v>31.48595070981002</v>
      </c>
      <c r="D45" s="149">
        <f>'[10]FORECAST'!P48</f>
        <v>59.97499538973613</v>
      </c>
      <c r="E45" s="149">
        <f>'[10]FORECAST'!D48/1000</f>
        <v>1.751269112434038</v>
      </c>
      <c r="F45" s="149">
        <v>5.3</v>
      </c>
      <c r="G45" s="149">
        <v>63.3</v>
      </c>
      <c r="H45" s="151">
        <v>0.84</v>
      </c>
      <c r="I45" s="149">
        <v>59.9</v>
      </c>
      <c r="J45" s="149">
        <v>31.5</v>
      </c>
      <c r="K45" s="149">
        <v>52.5</v>
      </c>
      <c r="L45" s="149">
        <v>31.8</v>
      </c>
      <c r="M45" s="149">
        <v>1001.3</v>
      </c>
      <c r="N45" s="151">
        <v>0.6</v>
      </c>
      <c r="O45" s="149">
        <v>249.7</v>
      </c>
      <c r="P45" s="149">
        <v>206.1</v>
      </c>
      <c r="Q45" s="149">
        <v>43.6</v>
      </c>
      <c r="R45" s="149">
        <v>3.8</v>
      </c>
      <c r="S45" s="149">
        <v>123.1</v>
      </c>
      <c r="T45" s="149">
        <v>107.3</v>
      </c>
      <c r="U45" s="149">
        <v>106.1</v>
      </c>
      <c r="V45" s="310">
        <v>101.3</v>
      </c>
      <c r="W45" s="311">
        <v>96.6</v>
      </c>
    </row>
    <row r="46" spans="2:23" ht="15">
      <c r="B46" s="251" t="s">
        <v>162</v>
      </c>
      <c r="C46" s="149">
        <f>'[10]FORECAST'!L49/1000</f>
        <v>31.514049313620777</v>
      </c>
      <c r="D46" s="149">
        <f>'[10]FORECAST'!P49</f>
        <v>59.95776794071508</v>
      </c>
      <c r="E46" s="149">
        <f>'[10]FORECAST'!D49/1000</f>
        <v>1.7573978385792033</v>
      </c>
      <c r="F46" s="149">
        <v>5.3</v>
      </c>
      <c r="G46" s="149">
        <v>63.3</v>
      </c>
      <c r="H46" s="151">
        <v>0.84</v>
      </c>
      <c r="I46" s="149">
        <v>59.9</v>
      </c>
      <c r="J46" s="149">
        <v>31.5</v>
      </c>
      <c r="K46" s="149">
        <v>52.6</v>
      </c>
      <c r="L46" s="149">
        <v>31.7</v>
      </c>
      <c r="M46" s="149">
        <v>999</v>
      </c>
      <c r="N46" s="151">
        <v>0.6</v>
      </c>
      <c r="O46" s="149">
        <v>252.3</v>
      </c>
      <c r="P46" s="149">
        <v>208.3</v>
      </c>
      <c r="Q46" s="149">
        <v>43.9</v>
      </c>
      <c r="R46" s="149">
        <v>4</v>
      </c>
      <c r="S46" s="149">
        <v>124.3</v>
      </c>
      <c r="T46" s="149">
        <v>107.9</v>
      </c>
      <c r="U46" s="149">
        <v>106.6</v>
      </c>
      <c r="V46" s="310">
        <v>101.8</v>
      </c>
      <c r="W46" s="311">
        <v>96.9</v>
      </c>
    </row>
    <row r="47" spans="2:23" ht="15">
      <c r="B47" s="251" t="s">
        <v>163</v>
      </c>
      <c r="C47" s="149">
        <f>'[10]FORECAST'!L50/1000</f>
        <v>31.54183934183794</v>
      </c>
      <c r="D47" s="149">
        <f>'[10]FORECAST'!P50</f>
        <v>59.93991139257063</v>
      </c>
      <c r="E47" s="149">
        <f>'[10]FORECAST'!D50/1000</f>
        <v>1.763870387252635</v>
      </c>
      <c r="F47" s="149">
        <v>5.3</v>
      </c>
      <c r="G47" s="149">
        <v>63.3</v>
      </c>
      <c r="H47" s="151">
        <v>0.84</v>
      </c>
      <c r="I47" s="149">
        <v>59.9</v>
      </c>
      <c r="J47" s="149">
        <v>31.5</v>
      </c>
      <c r="K47" s="149">
        <v>52.6</v>
      </c>
      <c r="L47" s="149">
        <v>31.7</v>
      </c>
      <c r="M47" s="149">
        <v>999.9</v>
      </c>
      <c r="N47" s="151">
        <v>0.6</v>
      </c>
      <c r="O47" s="149">
        <v>254.9</v>
      </c>
      <c r="P47" s="149">
        <v>210.6</v>
      </c>
      <c r="Q47" s="149">
        <v>44.3</v>
      </c>
      <c r="R47" s="149">
        <v>4</v>
      </c>
      <c r="S47" s="149">
        <v>125.6</v>
      </c>
      <c r="T47" s="149">
        <v>108.5</v>
      </c>
      <c r="U47" s="149">
        <v>107.1</v>
      </c>
      <c r="V47" s="310">
        <v>102.3</v>
      </c>
      <c r="W47" s="311">
        <v>97.3</v>
      </c>
    </row>
    <row r="48" spans="2:23" ht="18.75" customHeight="1">
      <c r="B48" s="251" t="s">
        <v>164</v>
      </c>
      <c r="C48" s="149">
        <f>'[10]FORECAST'!L51/1000</f>
        <v>31.568407161801417</v>
      </c>
      <c r="D48" s="149">
        <f>'[10]FORECAST'!P51</f>
        <v>59.92148931177367</v>
      </c>
      <c r="E48" s="149">
        <f>'[10]FORECAST'!D51/1000</f>
        <v>1.7706014060289053</v>
      </c>
      <c r="F48" s="149">
        <v>5.3</v>
      </c>
      <c r="G48" s="149">
        <v>63.3</v>
      </c>
      <c r="H48" s="151">
        <v>0.85</v>
      </c>
      <c r="I48" s="149">
        <v>59.9</v>
      </c>
      <c r="J48" s="149">
        <v>31.6</v>
      </c>
      <c r="K48" s="149">
        <v>52.7</v>
      </c>
      <c r="L48" s="149">
        <v>31.7</v>
      </c>
      <c r="M48" s="149">
        <v>1000.7</v>
      </c>
      <c r="N48" s="151">
        <v>0.6</v>
      </c>
      <c r="O48" s="149">
        <v>257.4</v>
      </c>
      <c r="P48" s="149">
        <v>212.8</v>
      </c>
      <c r="Q48" s="149">
        <v>44.6</v>
      </c>
      <c r="R48" s="149">
        <v>4</v>
      </c>
      <c r="S48" s="149">
        <v>126.8</v>
      </c>
      <c r="T48" s="149">
        <v>109.1</v>
      </c>
      <c r="U48" s="149">
        <v>107.6</v>
      </c>
      <c r="V48" s="310">
        <v>102.7</v>
      </c>
      <c r="W48" s="311">
        <v>97.6</v>
      </c>
    </row>
    <row r="49" spans="2:23" ht="15">
      <c r="B49" s="251" t="s">
        <v>198</v>
      </c>
      <c r="C49" s="149">
        <f>'[10]FORECAST'!L52/1000</f>
        <v>31.59368560780502</v>
      </c>
      <c r="D49" s="149">
        <f>'[10]FORECAST'!P52</f>
        <v>59.90357759244762</v>
      </c>
      <c r="E49" s="149">
        <f>'[10]FORECAST'!D52/1000</f>
        <v>1.776988390404662</v>
      </c>
      <c r="F49" s="149">
        <v>5.3</v>
      </c>
      <c r="G49" s="149">
        <v>63.3</v>
      </c>
      <c r="H49" s="151">
        <v>0.85</v>
      </c>
      <c r="I49" s="149">
        <v>59.9</v>
      </c>
      <c r="J49" s="149">
        <v>31.6</v>
      </c>
      <c r="K49" s="149">
        <v>52.7</v>
      </c>
      <c r="L49" s="149">
        <v>31.7</v>
      </c>
      <c r="M49" s="149">
        <v>1001.5</v>
      </c>
      <c r="N49" s="151">
        <v>0.6</v>
      </c>
      <c r="O49" s="149">
        <v>259.9</v>
      </c>
      <c r="P49" s="149">
        <v>214.9</v>
      </c>
      <c r="Q49" s="149">
        <v>45</v>
      </c>
      <c r="R49" s="149">
        <v>4</v>
      </c>
      <c r="S49" s="149">
        <v>128</v>
      </c>
      <c r="T49" s="149">
        <v>109.7</v>
      </c>
      <c r="U49" s="149">
        <v>108.1</v>
      </c>
      <c r="V49" s="310">
        <v>103.1</v>
      </c>
      <c r="W49" s="311">
        <v>97.9</v>
      </c>
    </row>
    <row r="50" spans="2:23" ht="15">
      <c r="B50" s="251" t="s">
        <v>199</v>
      </c>
      <c r="C50" s="149">
        <f>'[10]FORECAST'!L53/1000</f>
        <v>31.61968504400021</v>
      </c>
      <c r="D50" s="149">
        <f>'[10]FORECAST'!P53</f>
        <v>59.886998429654014</v>
      </c>
      <c r="E50" s="149">
        <f>'[10]FORECAST'!D53/1000</f>
        <v>1.7826844604526486</v>
      </c>
      <c r="F50" s="149">
        <v>5.3</v>
      </c>
      <c r="G50" s="149">
        <v>63.3</v>
      </c>
      <c r="H50" s="151">
        <v>0.85</v>
      </c>
      <c r="I50" s="149">
        <v>59.9</v>
      </c>
      <c r="J50" s="149">
        <v>31.6</v>
      </c>
      <c r="K50" s="149">
        <v>52.8</v>
      </c>
      <c r="L50" s="149">
        <v>31.6</v>
      </c>
      <c r="M50" s="149">
        <v>999.2</v>
      </c>
      <c r="N50" s="151">
        <v>0.6</v>
      </c>
      <c r="O50" s="149">
        <v>262.5</v>
      </c>
      <c r="P50" s="149">
        <v>217.1</v>
      </c>
      <c r="Q50" s="149">
        <v>45.4</v>
      </c>
      <c r="R50" s="149">
        <v>3.9</v>
      </c>
      <c r="S50" s="149">
        <v>129.2</v>
      </c>
      <c r="T50" s="149">
        <v>110.3</v>
      </c>
      <c r="U50" s="149">
        <v>108.7</v>
      </c>
      <c r="V50" s="310">
        <v>103.6</v>
      </c>
      <c r="W50" s="311">
        <v>98.3</v>
      </c>
    </row>
    <row r="51" spans="2:23" ht="15">
      <c r="B51" s="251" t="s">
        <v>200</v>
      </c>
      <c r="C51" s="149">
        <f>'[10]FORECAST'!L54/1000</f>
        <v>31.647377072173587</v>
      </c>
      <c r="D51" s="149">
        <f>'[10]FORECAST'!P54</f>
        <v>59.87358558691818</v>
      </c>
      <c r="E51" s="149">
        <f>'[10]FORECAST'!D54/1000</f>
        <v>1.7867180429523286</v>
      </c>
      <c r="F51" s="149">
        <v>5.3</v>
      </c>
      <c r="G51" s="149">
        <v>63.3</v>
      </c>
      <c r="H51" s="151">
        <v>0.86</v>
      </c>
      <c r="I51" s="149">
        <v>59.9</v>
      </c>
      <c r="J51" s="149">
        <v>31.6</v>
      </c>
      <c r="K51" s="149">
        <v>52.9</v>
      </c>
      <c r="L51" s="149">
        <v>31.6</v>
      </c>
      <c r="M51" s="149">
        <v>1000.1</v>
      </c>
      <c r="N51" s="151">
        <v>0.6</v>
      </c>
      <c r="O51" s="149">
        <v>265.2</v>
      </c>
      <c r="P51" s="149">
        <v>219.5</v>
      </c>
      <c r="Q51" s="149">
        <v>45.7</v>
      </c>
      <c r="R51" s="149">
        <v>3.9</v>
      </c>
      <c r="S51" s="149">
        <v>130.5</v>
      </c>
      <c r="T51" s="149">
        <v>110.9</v>
      </c>
      <c r="U51" s="149">
        <v>109.3</v>
      </c>
      <c r="V51" s="310">
        <v>104</v>
      </c>
      <c r="W51" s="311">
        <v>98.7</v>
      </c>
    </row>
    <row r="52" spans="2:23" ht="18.75" customHeight="1">
      <c r="B52" s="251" t="s">
        <v>201</v>
      </c>
      <c r="C52" s="149">
        <f>'[10]FORECAST'!L55/1000</f>
        <v>31.67542449129004</v>
      </c>
      <c r="D52" s="149">
        <f>'[10]FORECAST'!P55</f>
        <v>59.860801540261726</v>
      </c>
      <c r="E52" s="149">
        <f>'[10]FORECAST'!D55/1000</f>
        <v>1.790426367532069</v>
      </c>
      <c r="F52" s="149">
        <v>5.4</v>
      </c>
      <c r="G52" s="149">
        <v>63.2</v>
      </c>
      <c r="H52" s="151">
        <v>0.86</v>
      </c>
      <c r="I52" s="149">
        <v>59.9</v>
      </c>
      <c r="J52" s="149">
        <v>31.7</v>
      </c>
      <c r="K52" s="149">
        <v>52.9</v>
      </c>
      <c r="L52" s="149">
        <v>31.6</v>
      </c>
      <c r="M52" s="149">
        <v>1000.9</v>
      </c>
      <c r="N52" s="151">
        <v>0.6</v>
      </c>
      <c r="O52" s="149">
        <v>267.9</v>
      </c>
      <c r="P52" s="149">
        <v>221.8</v>
      </c>
      <c r="Q52" s="149">
        <v>46.1</v>
      </c>
      <c r="R52" s="149">
        <v>3.9</v>
      </c>
      <c r="S52" s="149">
        <v>131.7</v>
      </c>
      <c r="T52" s="149">
        <v>111.6</v>
      </c>
      <c r="U52" s="149">
        <v>109.9</v>
      </c>
      <c r="V52" s="310">
        <v>104.4</v>
      </c>
      <c r="W52" s="311">
        <v>99</v>
      </c>
    </row>
    <row r="53" spans="2:23" ht="18.75" customHeight="1">
      <c r="B53" s="251" t="s">
        <v>286</v>
      </c>
      <c r="C53" s="149">
        <f>'[10]FORECAST'!L56/1000</f>
        <v>31.705512862302786</v>
      </c>
      <c r="D53" s="149">
        <f>'[10]FORECAST'!P56</f>
        <v>59.85182609016166</v>
      </c>
      <c r="E53" s="149">
        <f>'[10]FORECAST'!D56/1000</f>
        <v>1.7921239018590205</v>
      </c>
      <c r="F53" s="149">
        <v>5.4</v>
      </c>
      <c r="G53" s="149">
        <v>63.2</v>
      </c>
      <c r="H53" s="151">
        <v>0.86</v>
      </c>
      <c r="I53" s="149">
        <v>59.9</v>
      </c>
      <c r="J53" s="149">
        <v>31.7</v>
      </c>
      <c r="K53" s="149">
        <v>53</v>
      </c>
      <c r="L53" s="149">
        <v>31.6</v>
      </c>
      <c r="M53" s="149">
        <v>1001.9</v>
      </c>
      <c r="N53" s="151">
        <v>0.6</v>
      </c>
      <c r="O53" s="149">
        <v>270.6</v>
      </c>
      <c r="P53" s="149">
        <v>224.1</v>
      </c>
      <c r="Q53" s="149">
        <v>46.5</v>
      </c>
      <c r="R53" s="149">
        <v>3.9</v>
      </c>
      <c r="S53" s="149">
        <v>132.9</v>
      </c>
      <c r="T53" s="149">
        <v>112.3</v>
      </c>
      <c r="U53" s="149">
        <v>110.5</v>
      </c>
      <c r="V53" s="310">
        <v>104.8</v>
      </c>
      <c r="W53" s="311">
        <v>99.3</v>
      </c>
    </row>
    <row r="54" spans="2:23" ht="18.75" customHeight="1">
      <c r="B54" s="251" t="s">
        <v>287</v>
      </c>
      <c r="C54" s="149">
        <f>'[10]FORECAST'!L57/1000</f>
        <v>31.73562377884837</v>
      </c>
      <c r="D54" s="149">
        <f>'[10]FORECAST'!P57</f>
        <v>59.84284060525515</v>
      </c>
      <c r="E54" s="149">
        <f>'[10]FORECAST'!D57/1000</f>
        <v>1.7938290809441897</v>
      </c>
      <c r="F54" s="149">
        <v>5.4</v>
      </c>
      <c r="G54" s="149">
        <v>63.2</v>
      </c>
      <c r="H54" s="151">
        <v>0.86</v>
      </c>
      <c r="I54" s="149">
        <v>59.8</v>
      </c>
      <c r="J54" s="149">
        <v>31.7</v>
      </c>
      <c r="K54" s="149">
        <v>53</v>
      </c>
      <c r="L54" s="149">
        <v>31.5</v>
      </c>
      <c r="M54" s="149">
        <v>999.7</v>
      </c>
      <c r="N54" s="151">
        <v>0.6</v>
      </c>
      <c r="O54" s="149">
        <v>273.3</v>
      </c>
      <c r="P54" s="149">
        <v>226.3</v>
      </c>
      <c r="Q54" s="149">
        <v>46.9</v>
      </c>
      <c r="R54" s="149">
        <v>3.9</v>
      </c>
      <c r="S54" s="149">
        <v>134.1</v>
      </c>
      <c r="T54" s="149">
        <v>112.9</v>
      </c>
      <c r="U54" s="149">
        <v>111.1</v>
      </c>
      <c r="V54" s="310">
        <v>105.2</v>
      </c>
      <c r="W54" s="311">
        <v>99.7</v>
      </c>
    </row>
    <row r="55" spans="1:23" ht="18.75" customHeight="1">
      <c r="A55" s="32"/>
      <c r="B55" s="251" t="s">
        <v>288</v>
      </c>
      <c r="C55" s="149">
        <f>'[10]FORECAST'!L58/1000</f>
        <v>31.76576631242943</v>
      </c>
      <c r="D55" s="149">
        <f>'[10]FORECAST'!P58</f>
        <v>59.83386215876131</v>
      </c>
      <c r="E55" s="149">
        <f>'[10]FORECAST'!D58/1000</f>
        <v>1.7955328619597386</v>
      </c>
      <c r="F55" s="149">
        <v>5.4</v>
      </c>
      <c r="G55" s="149">
        <v>63.2</v>
      </c>
      <c r="H55" s="151">
        <v>0.86</v>
      </c>
      <c r="I55" s="149">
        <v>59.8</v>
      </c>
      <c r="J55" s="149">
        <v>31.8</v>
      </c>
      <c r="K55" s="149">
        <v>53.1</v>
      </c>
      <c r="L55" s="149">
        <v>31.5</v>
      </c>
      <c r="M55" s="149">
        <v>1000.6</v>
      </c>
      <c r="N55" s="151">
        <v>0.6</v>
      </c>
      <c r="O55" s="149">
        <v>276</v>
      </c>
      <c r="P55" s="149">
        <v>228.7</v>
      </c>
      <c r="Q55" s="149">
        <v>47.3</v>
      </c>
      <c r="R55" s="149">
        <v>3.8</v>
      </c>
      <c r="S55" s="149">
        <v>135.3</v>
      </c>
      <c r="T55" s="149">
        <v>113.5</v>
      </c>
      <c r="U55" s="149">
        <v>111.6</v>
      </c>
      <c r="V55" s="310">
        <v>105.6</v>
      </c>
      <c r="W55" s="311">
        <v>100</v>
      </c>
    </row>
    <row r="56" spans="1:23" ht="18.75" customHeight="1">
      <c r="A56" s="32"/>
      <c r="B56" s="251" t="s">
        <v>289</v>
      </c>
      <c r="C56" s="150">
        <f>'[10]FORECAST'!L59/1000</f>
        <v>31.79911692981038</v>
      </c>
      <c r="D56" s="150">
        <f>'[10]FORECAST'!P59</f>
        <v>59.82489137</v>
      </c>
      <c r="E56" s="150">
        <f>'[10]FORECAST'!D59/1000</f>
        <v>1.7974144332278847</v>
      </c>
      <c r="F56" s="150">
        <v>5.4</v>
      </c>
      <c r="G56" s="150">
        <v>63.2</v>
      </c>
      <c r="H56" s="358">
        <v>0.86</v>
      </c>
      <c r="I56" s="150">
        <v>59.8</v>
      </c>
      <c r="J56" s="150">
        <v>31.8</v>
      </c>
      <c r="K56" s="150">
        <v>53.2</v>
      </c>
      <c r="L56" s="150">
        <v>31.5</v>
      </c>
      <c r="M56" s="150">
        <v>1001.7</v>
      </c>
      <c r="N56" s="358">
        <v>0.6</v>
      </c>
      <c r="O56" s="150">
        <v>278.8</v>
      </c>
      <c r="P56" s="150">
        <v>231</v>
      </c>
      <c r="Q56" s="150">
        <v>47.7</v>
      </c>
      <c r="R56" s="150">
        <v>3.8</v>
      </c>
      <c r="S56" s="150">
        <v>136.6</v>
      </c>
      <c r="T56" s="150">
        <v>114.1</v>
      </c>
      <c r="U56" s="150">
        <v>112.1</v>
      </c>
      <c r="V56" s="312">
        <v>106.1</v>
      </c>
      <c r="W56" s="313">
        <v>100.3</v>
      </c>
    </row>
    <row r="57" spans="2:23" ht="15.75" customHeight="1">
      <c r="B57" s="252">
        <v>2007</v>
      </c>
      <c r="C57" s="215">
        <v>29.4</v>
      </c>
      <c r="D57" s="215">
        <v>60.1</v>
      </c>
      <c r="E57" s="215">
        <v>1.7</v>
      </c>
      <c r="F57" s="215">
        <v>5.3</v>
      </c>
      <c r="G57" s="215">
        <v>63.5</v>
      </c>
      <c r="H57" s="359">
        <v>0.86</v>
      </c>
      <c r="I57" s="215">
        <v>60</v>
      </c>
      <c r="J57" s="215">
        <v>29.4</v>
      </c>
      <c r="K57" s="215">
        <v>48.9</v>
      </c>
      <c r="L57" s="215">
        <v>32</v>
      </c>
      <c r="M57" s="215">
        <v>941.1</v>
      </c>
      <c r="N57" s="359">
        <v>0.7</v>
      </c>
      <c r="O57" s="215">
        <v>777.6</v>
      </c>
      <c r="P57" s="215">
        <v>644.9</v>
      </c>
      <c r="Q57" s="215">
        <v>132.7</v>
      </c>
      <c r="R57" s="270">
        <v>5.2</v>
      </c>
      <c r="S57" s="270">
        <v>101.2</v>
      </c>
      <c r="T57" s="215">
        <v>100.7</v>
      </c>
      <c r="U57" s="215">
        <v>100.5</v>
      </c>
      <c r="V57" s="360">
        <v>100.4</v>
      </c>
      <c r="W57" s="315">
        <v>100.3</v>
      </c>
    </row>
    <row r="58" spans="2:23" ht="15">
      <c r="B58" s="251">
        <v>2008</v>
      </c>
      <c r="C58" s="49">
        <v>29.6</v>
      </c>
      <c r="D58" s="49">
        <v>60</v>
      </c>
      <c r="E58" s="49">
        <v>1.8</v>
      </c>
      <c r="F58" s="49">
        <v>5.7</v>
      </c>
      <c r="G58" s="49">
        <v>63.6</v>
      </c>
      <c r="H58" s="207">
        <v>0.91</v>
      </c>
      <c r="I58" s="49">
        <v>60</v>
      </c>
      <c r="J58" s="49">
        <v>29.6</v>
      </c>
      <c r="K58" s="49">
        <v>49.4</v>
      </c>
      <c r="L58" s="49">
        <v>31.9</v>
      </c>
      <c r="M58" s="49">
        <v>946.1</v>
      </c>
      <c r="N58" s="207">
        <v>0.6</v>
      </c>
      <c r="O58" s="49">
        <v>792.4</v>
      </c>
      <c r="P58" s="149">
        <v>662.5</v>
      </c>
      <c r="Q58" s="149">
        <v>130</v>
      </c>
      <c r="R58" s="149">
        <v>1.8</v>
      </c>
      <c r="S58" s="149">
        <v>103</v>
      </c>
      <c r="T58" s="49">
        <v>100.2</v>
      </c>
      <c r="U58" s="49">
        <v>99.7</v>
      </c>
      <c r="V58" s="314">
        <v>98.3</v>
      </c>
      <c r="W58" s="316">
        <v>97.5</v>
      </c>
    </row>
    <row r="59" spans="2:23" ht="15">
      <c r="B59" s="251">
        <v>2009</v>
      </c>
      <c r="C59" s="49">
        <v>29.2</v>
      </c>
      <c r="D59" s="49">
        <v>58.6</v>
      </c>
      <c r="E59" s="49">
        <v>2.4</v>
      </c>
      <c r="F59" s="49">
        <v>7.6</v>
      </c>
      <c r="G59" s="49">
        <v>63.4</v>
      </c>
      <c r="H59" s="207">
        <v>1.53</v>
      </c>
      <c r="I59" s="49">
        <v>60</v>
      </c>
      <c r="J59" s="49">
        <v>29.9</v>
      </c>
      <c r="K59" s="49">
        <v>49.8</v>
      </c>
      <c r="L59" s="49">
        <v>31.5</v>
      </c>
      <c r="M59" s="49">
        <v>918.6</v>
      </c>
      <c r="N59" s="207">
        <v>0.7</v>
      </c>
      <c r="O59" s="49">
        <v>792</v>
      </c>
      <c r="P59" s="149">
        <v>659.5</v>
      </c>
      <c r="Q59" s="149">
        <v>132.5</v>
      </c>
      <c r="R59" s="149">
        <v>1.5</v>
      </c>
      <c r="S59" s="149">
        <v>104.6</v>
      </c>
      <c r="T59" s="49">
        <v>98.7</v>
      </c>
      <c r="U59" s="49">
        <v>96.8</v>
      </c>
      <c r="V59" s="314">
        <v>97.3</v>
      </c>
      <c r="W59" s="316">
        <v>97.8</v>
      </c>
    </row>
    <row r="60" spans="2:23" ht="15">
      <c r="B60" s="251">
        <v>2010</v>
      </c>
      <c r="C60" s="49">
        <v>29.2</v>
      </c>
      <c r="D60" s="49">
        <v>58.2</v>
      </c>
      <c r="E60" s="49">
        <v>2.5</v>
      </c>
      <c r="F60" s="49">
        <v>7.9</v>
      </c>
      <c r="G60" s="49">
        <v>63.2</v>
      </c>
      <c r="H60" s="207">
        <v>1.5</v>
      </c>
      <c r="I60" s="49">
        <v>59.9</v>
      </c>
      <c r="J60" s="49">
        <v>30.1</v>
      </c>
      <c r="K60" s="49">
        <v>50.2</v>
      </c>
      <c r="L60" s="49">
        <v>31.6</v>
      </c>
      <c r="M60" s="49">
        <v>923.6</v>
      </c>
      <c r="N60" s="207">
        <v>0.7</v>
      </c>
      <c r="O60" s="49">
        <v>817</v>
      </c>
      <c r="P60" s="149">
        <v>669.2</v>
      </c>
      <c r="Q60" s="149">
        <v>147.8</v>
      </c>
      <c r="R60" s="149">
        <v>1.7</v>
      </c>
      <c r="S60" s="149">
        <v>106.3</v>
      </c>
      <c r="T60" s="49">
        <v>100.4</v>
      </c>
      <c r="U60" s="49">
        <v>98.8</v>
      </c>
      <c r="V60" s="314">
        <v>98.6</v>
      </c>
      <c r="W60" s="316">
        <v>96.9</v>
      </c>
    </row>
    <row r="61" spans="2:23" ht="15">
      <c r="B61" s="251">
        <v>2011</v>
      </c>
      <c r="C61" s="49">
        <v>29.4</v>
      </c>
      <c r="D61" s="49">
        <v>58</v>
      </c>
      <c r="E61" s="49">
        <v>2.6</v>
      </c>
      <c r="F61" s="49">
        <v>8.1</v>
      </c>
      <c r="G61" s="49">
        <v>63.1</v>
      </c>
      <c r="H61" s="207">
        <v>1.53</v>
      </c>
      <c r="I61" s="49">
        <v>59.9</v>
      </c>
      <c r="J61" s="49">
        <v>30.3</v>
      </c>
      <c r="K61" s="49">
        <v>50.6</v>
      </c>
      <c r="L61" s="49">
        <v>31.6</v>
      </c>
      <c r="M61" s="49">
        <v>927.2</v>
      </c>
      <c r="N61" s="207">
        <v>0.6</v>
      </c>
      <c r="O61" s="49">
        <v>827.8</v>
      </c>
      <c r="P61" s="149">
        <v>678.3</v>
      </c>
      <c r="Q61" s="149">
        <v>149.6</v>
      </c>
      <c r="R61" s="149">
        <v>1</v>
      </c>
      <c r="S61" s="149">
        <v>107.4</v>
      </c>
      <c r="T61" s="49">
        <v>102.2</v>
      </c>
      <c r="U61" s="49">
        <v>100.5</v>
      </c>
      <c r="V61" s="314">
        <v>98.4</v>
      </c>
      <c r="W61" s="316">
        <v>94.6</v>
      </c>
    </row>
    <row r="62" spans="2:23" ht="15">
      <c r="B62" s="251">
        <v>2012</v>
      </c>
      <c r="C62" s="49">
        <v>29.7</v>
      </c>
      <c r="D62" s="49">
        <v>58.3</v>
      </c>
      <c r="E62" s="49">
        <v>2.6</v>
      </c>
      <c r="F62" s="49">
        <v>8</v>
      </c>
      <c r="G62" s="49">
        <v>63.3</v>
      </c>
      <c r="H62" s="207">
        <v>1.59</v>
      </c>
      <c r="I62" s="49">
        <v>59.9</v>
      </c>
      <c r="J62" s="49">
        <v>30.6</v>
      </c>
      <c r="K62" s="49">
        <v>51</v>
      </c>
      <c r="L62" s="49">
        <v>31.8</v>
      </c>
      <c r="M62" s="49">
        <v>944.7</v>
      </c>
      <c r="N62" s="207">
        <v>0.6</v>
      </c>
      <c r="O62" s="49">
        <v>849.4</v>
      </c>
      <c r="P62" s="149">
        <v>694.1</v>
      </c>
      <c r="Q62" s="149">
        <v>155.3</v>
      </c>
      <c r="R62" s="149">
        <v>1.7</v>
      </c>
      <c r="S62" s="149">
        <v>109.2</v>
      </c>
      <c r="T62" s="49">
        <v>101.3</v>
      </c>
      <c r="U62" s="49">
        <v>100.4</v>
      </c>
      <c r="V62" s="314">
        <v>98.7</v>
      </c>
      <c r="W62" s="316">
        <v>94.5</v>
      </c>
    </row>
    <row r="63" spans="2:23" ht="15">
      <c r="B63" s="251">
        <v>2013</v>
      </c>
      <c r="C63" s="49">
        <v>30</v>
      </c>
      <c r="D63" s="49">
        <v>58.6</v>
      </c>
      <c r="E63" s="49">
        <v>2.5</v>
      </c>
      <c r="F63" s="49">
        <v>7.6</v>
      </c>
      <c r="G63" s="49">
        <v>63.4</v>
      </c>
      <c r="H63" s="207">
        <v>1.42</v>
      </c>
      <c r="I63" s="49">
        <v>60</v>
      </c>
      <c r="J63" s="49">
        <v>30.8</v>
      </c>
      <c r="K63" s="49">
        <v>51.3</v>
      </c>
      <c r="L63" s="49">
        <v>32</v>
      </c>
      <c r="M63" s="49">
        <v>961.8</v>
      </c>
      <c r="N63" s="207">
        <v>0.6</v>
      </c>
      <c r="O63" s="49">
        <v>877.9</v>
      </c>
      <c r="P63" s="149">
        <v>715.1</v>
      </c>
      <c r="Q63" s="149">
        <v>162.8</v>
      </c>
      <c r="R63" s="149">
        <v>1.8</v>
      </c>
      <c r="S63" s="149">
        <v>111.2</v>
      </c>
      <c r="T63" s="49">
        <v>101.2</v>
      </c>
      <c r="U63" s="49">
        <v>101</v>
      </c>
      <c r="V63" s="314">
        <v>99.1</v>
      </c>
      <c r="W63" s="316">
        <v>94.7</v>
      </c>
    </row>
    <row r="64" spans="2:24" ht="15">
      <c r="B64" s="251">
        <v>2014</v>
      </c>
      <c r="C64" s="49">
        <v>30.7</v>
      </c>
      <c r="D64" s="49">
        <v>59.5</v>
      </c>
      <c r="E64" s="49">
        <v>2</v>
      </c>
      <c r="F64" s="49">
        <v>6.2</v>
      </c>
      <c r="G64" s="49">
        <v>63.4</v>
      </c>
      <c r="H64" s="207">
        <v>1.04</v>
      </c>
      <c r="I64" s="49">
        <v>60</v>
      </c>
      <c r="J64" s="49">
        <v>31</v>
      </c>
      <c r="K64" s="49">
        <v>51.6</v>
      </c>
      <c r="L64" s="49">
        <v>32.1</v>
      </c>
      <c r="M64" s="49">
        <v>986.1</v>
      </c>
      <c r="N64" s="207">
        <v>0.6</v>
      </c>
      <c r="O64" s="49">
        <v>897.4</v>
      </c>
      <c r="P64" s="149">
        <v>739.1</v>
      </c>
      <c r="Q64" s="149">
        <v>158.4</v>
      </c>
      <c r="R64" s="149">
        <v>1.8</v>
      </c>
      <c r="S64" s="149">
        <v>113.2</v>
      </c>
      <c r="T64" s="49">
        <v>101.7</v>
      </c>
      <c r="U64" s="49">
        <v>101.7</v>
      </c>
      <c r="V64" s="314">
        <v>97.9</v>
      </c>
      <c r="W64" s="316">
        <v>93.8</v>
      </c>
      <c r="X64" s="14"/>
    </row>
    <row r="65" spans="2:23" ht="15">
      <c r="B65" s="251">
        <v>2015</v>
      </c>
      <c r="C65" s="49">
        <v>31.2</v>
      </c>
      <c r="D65" s="49">
        <v>60</v>
      </c>
      <c r="E65" s="49">
        <v>1.8</v>
      </c>
      <c r="F65" s="49">
        <v>5.4</v>
      </c>
      <c r="G65" s="49">
        <v>63.4</v>
      </c>
      <c r="H65" s="207">
        <v>0.84</v>
      </c>
      <c r="I65" s="49">
        <v>60</v>
      </c>
      <c r="J65" s="49">
        <v>31.2</v>
      </c>
      <c r="K65" s="49">
        <v>52</v>
      </c>
      <c r="L65" s="49">
        <v>32</v>
      </c>
      <c r="M65" s="49">
        <v>997.2</v>
      </c>
      <c r="N65" s="207">
        <v>0.6</v>
      </c>
      <c r="O65" s="49">
        <v>927.1</v>
      </c>
      <c r="P65" s="149">
        <v>765.9</v>
      </c>
      <c r="Q65" s="149">
        <v>161.2</v>
      </c>
      <c r="R65" s="149">
        <v>2</v>
      </c>
      <c r="S65" s="149">
        <v>115.5</v>
      </c>
      <c r="T65" s="49">
        <v>103</v>
      </c>
      <c r="U65" s="49">
        <v>102.7</v>
      </c>
      <c r="V65" s="314">
        <v>97.8</v>
      </c>
      <c r="W65" s="316">
        <v>94.1</v>
      </c>
    </row>
    <row r="66" spans="2:23" ht="15">
      <c r="B66" s="251">
        <v>2016</v>
      </c>
      <c r="C66" s="49">
        <v>31.4</v>
      </c>
      <c r="D66" s="49">
        <v>60</v>
      </c>
      <c r="E66" s="49">
        <v>1.7</v>
      </c>
      <c r="F66" s="49">
        <v>5.2</v>
      </c>
      <c r="G66" s="49">
        <v>63.3</v>
      </c>
      <c r="H66" s="207">
        <v>0.83</v>
      </c>
      <c r="I66" s="49">
        <v>60</v>
      </c>
      <c r="J66" s="49">
        <v>31.3</v>
      </c>
      <c r="K66" s="49">
        <v>52.3</v>
      </c>
      <c r="L66" s="49">
        <v>31.9</v>
      </c>
      <c r="M66" s="49">
        <v>1000.1</v>
      </c>
      <c r="N66" s="207">
        <v>0.6</v>
      </c>
      <c r="O66" s="49">
        <v>964.2</v>
      </c>
      <c r="P66" s="149">
        <v>794.9</v>
      </c>
      <c r="Q66" s="149">
        <v>169.4</v>
      </c>
      <c r="R66" s="149">
        <v>3.1</v>
      </c>
      <c r="S66" s="149">
        <v>119.1</v>
      </c>
      <c r="T66" s="49">
        <v>105</v>
      </c>
      <c r="U66" s="49">
        <v>104.3</v>
      </c>
      <c r="V66" s="314">
        <v>99.6</v>
      </c>
      <c r="W66" s="316">
        <v>95.4</v>
      </c>
    </row>
    <row r="67" spans="2:23" ht="15">
      <c r="B67" s="251">
        <v>2017</v>
      </c>
      <c r="C67" s="49">
        <v>31.5</v>
      </c>
      <c r="D67" s="49">
        <v>60</v>
      </c>
      <c r="E67" s="49">
        <v>1.8</v>
      </c>
      <c r="F67" s="49">
        <v>5.3</v>
      </c>
      <c r="G67" s="49">
        <v>63.3</v>
      </c>
      <c r="H67" s="207">
        <v>0.84</v>
      </c>
      <c r="I67" s="49">
        <v>59.9</v>
      </c>
      <c r="J67" s="49">
        <v>31.5</v>
      </c>
      <c r="K67" s="49">
        <v>52.5</v>
      </c>
      <c r="L67" s="49">
        <v>31.8</v>
      </c>
      <c r="M67" s="49">
        <v>1000.2</v>
      </c>
      <c r="N67" s="207">
        <v>0.6</v>
      </c>
      <c r="O67" s="49">
        <v>1004</v>
      </c>
      <c r="P67" s="149">
        <v>828.8</v>
      </c>
      <c r="Q67" s="149">
        <v>175.2</v>
      </c>
      <c r="R67" s="149">
        <v>3.9</v>
      </c>
      <c r="S67" s="149">
        <v>123.6</v>
      </c>
      <c r="T67" s="49">
        <v>107.6</v>
      </c>
      <c r="U67" s="49">
        <v>106.4</v>
      </c>
      <c r="V67" s="314">
        <v>101.6</v>
      </c>
      <c r="W67" s="316">
        <v>96.8</v>
      </c>
    </row>
    <row r="68" spans="2:23" ht="15">
      <c r="B68" s="251">
        <v>2018</v>
      </c>
      <c r="C68" s="49">
        <v>31.6</v>
      </c>
      <c r="D68" s="49">
        <v>59.9</v>
      </c>
      <c r="E68" s="49">
        <v>1.8</v>
      </c>
      <c r="F68" s="49">
        <v>5.3</v>
      </c>
      <c r="G68" s="49">
        <v>63.3</v>
      </c>
      <c r="H68" s="207">
        <v>0.85</v>
      </c>
      <c r="I68" s="49">
        <v>59.9</v>
      </c>
      <c r="J68" s="49">
        <v>31.6</v>
      </c>
      <c r="K68" s="49">
        <v>52.8</v>
      </c>
      <c r="L68" s="49">
        <v>31.6</v>
      </c>
      <c r="M68" s="49">
        <v>1000.2</v>
      </c>
      <c r="N68" s="207">
        <v>0.6</v>
      </c>
      <c r="O68" s="49">
        <v>1045.1</v>
      </c>
      <c r="P68" s="149">
        <v>864.4</v>
      </c>
      <c r="Q68" s="149">
        <v>180.7</v>
      </c>
      <c r="R68" s="149">
        <v>3.9</v>
      </c>
      <c r="S68" s="149">
        <v>128.5</v>
      </c>
      <c r="T68" s="49">
        <v>110.1</v>
      </c>
      <c r="U68" s="49">
        <v>108.5</v>
      </c>
      <c r="V68" s="314">
        <v>103.3</v>
      </c>
      <c r="W68" s="316">
        <v>98.1</v>
      </c>
    </row>
    <row r="69" spans="1:23" ht="15">
      <c r="A69" s="361"/>
      <c r="B69" s="362">
        <v>2019</v>
      </c>
      <c r="C69" s="192">
        <v>31.7</v>
      </c>
      <c r="D69" s="192">
        <v>59.8</v>
      </c>
      <c r="E69" s="192">
        <v>1.8</v>
      </c>
      <c r="F69" s="192">
        <v>5.4</v>
      </c>
      <c r="G69" s="192">
        <v>63.2</v>
      </c>
      <c r="H69" s="209">
        <v>0.86</v>
      </c>
      <c r="I69" s="192">
        <v>59.8</v>
      </c>
      <c r="J69" s="192">
        <v>31.7</v>
      </c>
      <c r="K69" s="192">
        <v>53</v>
      </c>
      <c r="L69" s="192">
        <v>31.6</v>
      </c>
      <c r="M69" s="192">
        <v>1000.9</v>
      </c>
      <c r="N69" s="209">
        <v>0.6</v>
      </c>
      <c r="O69" s="192">
        <v>1087.8</v>
      </c>
      <c r="P69" s="150">
        <v>900.9</v>
      </c>
      <c r="Q69" s="150">
        <v>186.9</v>
      </c>
      <c r="R69" s="147">
        <v>3.8</v>
      </c>
      <c r="S69" s="147">
        <v>133.5</v>
      </c>
      <c r="T69" s="192">
        <v>112.7</v>
      </c>
      <c r="U69" s="192">
        <v>110.7</v>
      </c>
      <c r="V69" s="317">
        <v>105</v>
      </c>
      <c r="W69" s="318">
        <v>99.5</v>
      </c>
    </row>
    <row r="70" spans="1:23" ht="15">
      <c r="A70" s="361"/>
      <c r="B70" s="252" t="s">
        <v>336</v>
      </c>
      <c r="C70" s="215">
        <v>29.5</v>
      </c>
      <c r="D70" s="215">
        <v>60.2</v>
      </c>
      <c r="E70" s="215">
        <v>1.6</v>
      </c>
      <c r="F70" s="215">
        <v>5.3</v>
      </c>
      <c r="G70" s="215">
        <v>63.5</v>
      </c>
      <c r="H70" s="359">
        <v>0.83</v>
      </c>
      <c r="I70" s="215">
        <v>60</v>
      </c>
      <c r="J70" s="215">
        <v>29.4</v>
      </c>
      <c r="K70" s="215">
        <v>49</v>
      </c>
      <c r="L70" s="215">
        <v>32.1</v>
      </c>
      <c r="M70" s="215">
        <v>945.6</v>
      </c>
      <c r="N70" s="359">
        <v>0.7</v>
      </c>
      <c r="O70" s="215">
        <v>787.4</v>
      </c>
      <c r="P70" s="270">
        <v>652.5</v>
      </c>
      <c r="Q70" s="270">
        <v>134.9</v>
      </c>
      <c r="R70" s="215">
        <v>4.4</v>
      </c>
      <c r="S70" s="215">
        <v>101.9</v>
      </c>
      <c r="T70" s="215">
        <v>100.8</v>
      </c>
      <c r="U70" s="215">
        <v>100.7</v>
      </c>
      <c r="V70" s="339">
        <v>100.3</v>
      </c>
      <c r="W70" s="321">
        <v>100.3</v>
      </c>
    </row>
    <row r="71" spans="1:23" ht="15">
      <c r="A71" s="361"/>
      <c r="B71" s="251" t="s">
        <v>269</v>
      </c>
      <c r="C71" s="49">
        <v>29.5</v>
      </c>
      <c r="D71" s="49">
        <v>59.7</v>
      </c>
      <c r="E71" s="49">
        <v>1.9</v>
      </c>
      <c r="F71" s="49">
        <v>6.2</v>
      </c>
      <c r="G71" s="49">
        <v>63.7</v>
      </c>
      <c r="H71" s="207">
        <v>1.05</v>
      </c>
      <c r="I71" s="49">
        <v>60</v>
      </c>
      <c r="J71" s="49">
        <v>29.7</v>
      </c>
      <c r="K71" s="49">
        <v>49.5</v>
      </c>
      <c r="L71" s="49">
        <v>31.8</v>
      </c>
      <c r="M71" s="49">
        <v>938.2</v>
      </c>
      <c r="N71" s="207">
        <v>0.6</v>
      </c>
      <c r="O71" s="49">
        <v>786.8</v>
      </c>
      <c r="P71" s="149">
        <v>657.4</v>
      </c>
      <c r="Q71" s="149">
        <v>129.4</v>
      </c>
      <c r="R71" s="149">
        <v>0.6</v>
      </c>
      <c r="S71" s="49">
        <v>102.5</v>
      </c>
      <c r="T71" s="49">
        <v>99.5</v>
      </c>
      <c r="U71" s="49">
        <v>98.5</v>
      </c>
      <c r="V71" s="154">
        <v>97.1</v>
      </c>
      <c r="W71" s="319">
        <v>96.5</v>
      </c>
    </row>
    <row r="72" spans="1:23" ht="15">
      <c r="A72" s="361"/>
      <c r="B72" s="251" t="s">
        <v>209</v>
      </c>
      <c r="C72" s="49">
        <v>29.1</v>
      </c>
      <c r="D72" s="49">
        <v>58.3</v>
      </c>
      <c r="E72" s="49">
        <v>2.5</v>
      </c>
      <c r="F72" s="49">
        <v>7.8</v>
      </c>
      <c r="G72" s="49">
        <v>63.2</v>
      </c>
      <c r="H72" s="207">
        <v>1.58</v>
      </c>
      <c r="I72" s="49">
        <v>60</v>
      </c>
      <c r="J72" s="49">
        <v>29.9</v>
      </c>
      <c r="K72" s="49">
        <v>49.9</v>
      </c>
      <c r="L72" s="49">
        <v>31.5</v>
      </c>
      <c r="M72" s="49">
        <v>916.3</v>
      </c>
      <c r="N72" s="207">
        <v>0.7</v>
      </c>
      <c r="O72" s="49">
        <v>799.4</v>
      </c>
      <c r="P72" s="149">
        <v>663.2</v>
      </c>
      <c r="Q72" s="149">
        <v>136.1</v>
      </c>
      <c r="R72" s="149">
        <v>3.1</v>
      </c>
      <c r="S72" s="49">
        <v>105.6</v>
      </c>
      <c r="T72" s="49">
        <v>99.1</v>
      </c>
      <c r="U72" s="49">
        <v>97.4</v>
      </c>
      <c r="V72" s="154">
        <v>98.1</v>
      </c>
      <c r="W72" s="319">
        <v>98.2</v>
      </c>
    </row>
    <row r="73" spans="2:23" ht="15">
      <c r="B73" s="251" t="s">
        <v>210</v>
      </c>
      <c r="C73" s="49">
        <v>29.3</v>
      </c>
      <c r="D73" s="49">
        <v>58.3</v>
      </c>
      <c r="E73" s="49">
        <v>2.5</v>
      </c>
      <c r="F73" s="49">
        <v>7.8</v>
      </c>
      <c r="G73" s="49">
        <v>63.2</v>
      </c>
      <c r="H73" s="207">
        <v>1.47</v>
      </c>
      <c r="I73" s="49">
        <v>59.9</v>
      </c>
      <c r="J73" s="49">
        <v>30.2</v>
      </c>
      <c r="K73" s="49">
        <v>50.3</v>
      </c>
      <c r="L73" s="49">
        <v>31.6</v>
      </c>
      <c r="M73" s="49">
        <v>927.9</v>
      </c>
      <c r="N73" s="207">
        <v>0.6</v>
      </c>
      <c r="O73" s="49">
        <v>820.6</v>
      </c>
      <c r="P73" s="149">
        <v>673</v>
      </c>
      <c r="Q73" s="149">
        <v>147.6</v>
      </c>
      <c r="R73" s="149">
        <v>0.8</v>
      </c>
      <c r="S73" s="49">
        <v>106.5</v>
      </c>
      <c r="T73" s="49">
        <v>100.6</v>
      </c>
      <c r="U73" s="49">
        <v>99.1</v>
      </c>
      <c r="V73" s="154">
        <v>98.3</v>
      </c>
      <c r="W73" s="319">
        <v>96.1</v>
      </c>
    </row>
    <row r="74" spans="2:23" ht="15">
      <c r="B74" s="251" t="s">
        <v>211</v>
      </c>
      <c r="C74" s="49">
        <v>29.4</v>
      </c>
      <c r="D74" s="49">
        <v>57.9</v>
      </c>
      <c r="E74" s="49">
        <v>2.6</v>
      </c>
      <c r="F74" s="49">
        <v>8.2</v>
      </c>
      <c r="G74" s="49">
        <v>63.1</v>
      </c>
      <c r="H74" s="207">
        <v>1.57</v>
      </c>
      <c r="I74" s="49">
        <v>59.9</v>
      </c>
      <c r="J74" s="49">
        <v>30.4</v>
      </c>
      <c r="K74" s="49">
        <v>50.7</v>
      </c>
      <c r="L74" s="49">
        <v>31.6</v>
      </c>
      <c r="M74" s="49">
        <v>928.3</v>
      </c>
      <c r="N74" s="207">
        <v>0.6</v>
      </c>
      <c r="O74" s="49">
        <v>831</v>
      </c>
      <c r="P74" s="149">
        <v>677.4</v>
      </c>
      <c r="Q74" s="149">
        <v>153.6</v>
      </c>
      <c r="R74" s="149">
        <v>0.9</v>
      </c>
      <c r="S74" s="49">
        <v>107.5</v>
      </c>
      <c r="T74" s="49">
        <v>102.5</v>
      </c>
      <c r="U74" s="49">
        <v>100.9</v>
      </c>
      <c r="V74" s="154">
        <v>98.8</v>
      </c>
      <c r="W74" s="319">
        <v>94.6</v>
      </c>
    </row>
    <row r="75" spans="2:23" ht="15">
      <c r="B75" s="251" t="s">
        <v>212</v>
      </c>
      <c r="C75" s="49">
        <v>29.8</v>
      </c>
      <c r="D75" s="49">
        <v>58.4</v>
      </c>
      <c r="E75" s="49">
        <v>2.5</v>
      </c>
      <c r="F75" s="49">
        <v>7.9</v>
      </c>
      <c r="G75" s="49">
        <v>63.3</v>
      </c>
      <c r="H75" s="207">
        <v>1.57</v>
      </c>
      <c r="I75" s="49">
        <v>59.9</v>
      </c>
      <c r="J75" s="49">
        <v>30.6</v>
      </c>
      <c r="K75" s="49">
        <v>51.1</v>
      </c>
      <c r="L75" s="49">
        <v>31.9</v>
      </c>
      <c r="M75" s="49">
        <v>949.5</v>
      </c>
      <c r="N75" s="207">
        <v>0.6</v>
      </c>
      <c r="O75" s="49">
        <v>855</v>
      </c>
      <c r="P75" s="149">
        <v>701.3</v>
      </c>
      <c r="Q75" s="149">
        <v>153.7</v>
      </c>
      <c r="R75" s="149">
        <v>2.3</v>
      </c>
      <c r="S75" s="49">
        <v>110</v>
      </c>
      <c r="T75" s="49">
        <v>101</v>
      </c>
      <c r="U75" s="49">
        <v>100.3</v>
      </c>
      <c r="V75" s="154">
        <v>98.6</v>
      </c>
      <c r="W75" s="319">
        <v>94.3</v>
      </c>
    </row>
    <row r="76" spans="2:23" ht="15">
      <c r="B76" s="251" t="s">
        <v>213</v>
      </c>
      <c r="C76" s="49">
        <v>30.2</v>
      </c>
      <c r="D76" s="49">
        <v>58.8</v>
      </c>
      <c r="E76" s="49">
        <v>2.4</v>
      </c>
      <c r="F76" s="49">
        <v>7.3</v>
      </c>
      <c r="G76" s="49">
        <v>63.4</v>
      </c>
      <c r="H76" s="207">
        <v>1.33</v>
      </c>
      <c r="I76" s="49">
        <v>60</v>
      </c>
      <c r="J76" s="49">
        <v>30.8</v>
      </c>
      <c r="K76" s="49">
        <v>51.4</v>
      </c>
      <c r="L76" s="49">
        <v>32</v>
      </c>
      <c r="M76" s="49">
        <v>967.8</v>
      </c>
      <c r="N76" s="207">
        <v>0.6</v>
      </c>
      <c r="O76" s="49">
        <v>884.1</v>
      </c>
      <c r="P76" s="149">
        <v>721.4</v>
      </c>
      <c r="Q76" s="149">
        <v>162.7</v>
      </c>
      <c r="R76" s="149">
        <v>1.7</v>
      </c>
      <c r="S76" s="49">
        <v>111.9</v>
      </c>
      <c r="T76" s="49">
        <v>101.3</v>
      </c>
      <c r="U76" s="49">
        <v>101.1</v>
      </c>
      <c r="V76" s="154">
        <v>99.2</v>
      </c>
      <c r="W76" s="319">
        <v>94.7</v>
      </c>
    </row>
    <row r="77" spans="2:23" ht="15">
      <c r="B77" s="251" t="s">
        <v>214</v>
      </c>
      <c r="C77" s="49">
        <v>30.9</v>
      </c>
      <c r="D77" s="49">
        <v>59.7</v>
      </c>
      <c r="E77" s="49">
        <v>1.9</v>
      </c>
      <c r="F77" s="49">
        <v>5.9</v>
      </c>
      <c r="G77" s="49">
        <v>63.4</v>
      </c>
      <c r="H77" s="207">
        <v>0.96</v>
      </c>
      <c r="I77" s="49">
        <v>60</v>
      </c>
      <c r="J77" s="49">
        <v>31</v>
      </c>
      <c r="K77" s="49">
        <v>51.7</v>
      </c>
      <c r="L77" s="49">
        <v>32.1</v>
      </c>
      <c r="M77" s="49">
        <v>990.1</v>
      </c>
      <c r="N77" s="207">
        <v>0.6</v>
      </c>
      <c r="O77" s="49">
        <v>905.9</v>
      </c>
      <c r="P77" s="149">
        <v>746.9</v>
      </c>
      <c r="Q77" s="149">
        <v>159</v>
      </c>
      <c r="R77" s="149">
        <v>1.8</v>
      </c>
      <c r="S77" s="49">
        <v>113.9</v>
      </c>
      <c r="T77" s="49">
        <v>102</v>
      </c>
      <c r="U77" s="49">
        <v>102</v>
      </c>
      <c r="V77" s="154">
        <v>97.7</v>
      </c>
      <c r="W77" s="319">
        <v>93.9</v>
      </c>
    </row>
    <row r="78" spans="2:23" ht="15">
      <c r="B78" s="251" t="s">
        <v>215</v>
      </c>
      <c r="C78" s="49">
        <v>31.2</v>
      </c>
      <c r="D78" s="49">
        <v>60</v>
      </c>
      <c r="E78" s="49">
        <v>1.7</v>
      </c>
      <c r="F78" s="49">
        <v>5.3</v>
      </c>
      <c r="G78" s="49">
        <v>63.4</v>
      </c>
      <c r="H78" s="207">
        <v>0.83</v>
      </c>
      <c r="I78" s="49">
        <v>60</v>
      </c>
      <c r="J78" s="49">
        <v>31.2</v>
      </c>
      <c r="K78" s="49">
        <v>52</v>
      </c>
      <c r="L78" s="49">
        <v>32</v>
      </c>
      <c r="M78" s="49">
        <v>998.6</v>
      </c>
      <c r="N78" s="207">
        <v>0.6</v>
      </c>
      <c r="O78" s="49">
        <v>935.5</v>
      </c>
      <c r="P78" s="149">
        <v>772.9</v>
      </c>
      <c r="Q78" s="149">
        <v>162.6</v>
      </c>
      <c r="R78" s="149">
        <v>2.1</v>
      </c>
      <c r="S78" s="49">
        <v>116.3</v>
      </c>
      <c r="T78" s="49">
        <v>103.4</v>
      </c>
      <c r="U78" s="49">
        <v>103</v>
      </c>
      <c r="V78" s="154">
        <v>98.1</v>
      </c>
      <c r="W78" s="319">
        <v>94.3</v>
      </c>
    </row>
    <row r="79" spans="2:23" ht="15">
      <c r="B79" s="251" t="s">
        <v>216</v>
      </c>
      <c r="C79" s="49">
        <v>31.4</v>
      </c>
      <c r="D79" s="49">
        <v>60</v>
      </c>
      <c r="E79" s="49">
        <v>1.7</v>
      </c>
      <c r="F79" s="49">
        <v>5.2</v>
      </c>
      <c r="G79" s="49">
        <v>63.3</v>
      </c>
      <c r="H79" s="207">
        <v>0.83</v>
      </c>
      <c r="I79" s="49">
        <v>59.9</v>
      </c>
      <c r="J79" s="49">
        <v>31.4</v>
      </c>
      <c r="K79" s="49">
        <v>52.3</v>
      </c>
      <c r="L79" s="49">
        <v>31.8</v>
      </c>
      <c r="M79" s="49">
        <v>1000.3</v>
      </c>
      <c r="N79" s="207">
        <v>0.6</v>
      </c>
      <c r="O79" s="49">
        <v>974.3</v>
      </c>
      <c r="P79" s="149">
        <v>802.8</v>
      </c>
      <c r="Q79" s="149">
        <v>171.4</v>
      </c>
      <c r="R79" s="149">
        <v>3.3</v>
      </c>
      <c r="S79" s="49">
        <v>120.1</v>
      </c>
      <c r="T79" s="49">
        <v>105.6</v>
      </c>
      <c r="U79" s="49">
        <v>104.8</v>
      </c>
      <c r="V79" s="154">
        <v>100.1</v>
      </c>
      <c r="W79" s="319">
        <v>95.8</v>
      </c>
    </row>
    <row r="80" spans="2:23" ht="15">
      <c r="B80" s="251" t="s">
        <v>217</v>
      </c>
      <c r="C80" s="49">
        <v>31.5</v>
      </c>
      <c r="D80" s="49">
        <v>59.9</v>
      </c>
      <c r="E80" s="49">
        <v>1.8</v>
      </c>
      <c r="F80" s="49">
        <v>5.3</v>
      </c>
      <c r="G80" s="49">
        <v>63.3</v>
      </c>
      <c r="H80" s="207">
        <v>0.84</v>
      </c>
      <c r="I80" s="49">
        <v>59.9</v>
      </c>
      <c r="J80" s="49">
        <v>31.5</v>
      </c>
      <c r="K80" s="49">
        <v>52.6</v>
      </c>
      <c r="L80" s="49">
        <v>31.7</v>
      </c>
      <c r="M80" s="49">
        <v>1000.2</v>
      </c>
      <c r="N80" s="207">
        <v>0.6</v>
      </c>
      <c r="O80" s="49">
        <v>1014.2</v>
      </c>
      <c r="P80" s="149">
        <v>837.8</v>
      </c>
      <c r="Q80" s="149">
        <v>176.4</v>
      </c>
      <c r="R80" s="149">
        <v>4</v>
      </c>
      <c r="S80" s="49">
        <v>124.9</v>
      </c>
      <c r="T80" s="49">
        <v>108.2</v>
      </c>
      <c r="U80" s="49">
        <v>106.9</v>
      </c>
      <c r="V80" s="154">
        <v>102</v>
      </c>
      <c r="W80" s="319">
        <v>97.1</v>
      </c>
    </row>
    <row r="81" spans="2:23" ht="15">
      <c r="B81" s="251" t="s">
        <v>218</v>
      </c>
      <c r="C81" s="49">
        <v>31.6</v>
      </c>
      <c r="D81" s="49">
        <v>59.9</v>
      </c>
      <c r="E81" s="49">
        <v>1.8</v>
      </c>
      <c r="F81" s="49">
        <v>5.3</v>
      </c>
      <c r="G81" s="49">
        <v>63.3</v>
      </c>
      <c r="H81" s="207">
        <v>0.85</v>
      </c>
      <c r="I81" s="49">
        <v>59.9</v>
      </c>
      <c r="J81" s="49">
        <v>31.6</v>
      </c>
      <c r="K81" s="49">
        <v>52.8</v>
      </c>
      <c r="L81" s="49">
        <v>31.6</v>
      </c>
      <c r="M81" s="49">
        <v>1000.3</v>
      </c>
      <c r="N81" s="207">
        <v>0.6</v>
      </c>
      <c r="O81" s="49">
        <v>1055.6</v>
      </c>
      <c r="P81" s="149">
        <v>873.4</v>
      </c>
      <c r="Q81" s="149">
        <v>182.2</v>
      </c>
      <c r="R81" s="149">
        <v>3.9</v>
      </c>
      <c r="S81" s="49">
        <v>129.7</v>
      </c>
      <c r="T81" s="49">
        <v>110.7</v>
      </c>
      <c r="U81" s="49">
        <v>109.1</v>
      </c>
      <c r="V81" s="154">
        <v>103.8</v>
      </c>
      <c r="W81" s="319">
        <v>98.5</v>
      </c>
    </row>
    <row r="82" spans="2:23" ht="15">
      <c r="B82" s="362" t="s">
        <v>290</v>
      </c>
      <c r="C82" s="192">
        <v>31.8</v>
      </c>
      <c r="D82" s="192">
        <v>59.8</v>
      </c>
      <c r="E82" s="192">
        <v>1.8</v>
      </c>
      <c r="F82" s="192">
        <v>5.4</v>
      </c>
      <c r="G82" s="192">
        <v>63.2</v>
      </c>
      <c r="H82" s="209">
        <v>0.86</v>
      </c>
      <c r="I82" s="192">
        <v>59.8</v>
      </c>
      <c r="J82" s="192">
        <v>31.8</v>
      </c>
      <c r="K82" s="192">
        <v>53.1</v>
      </c>
      <c r="L82" s="192">
        <v>31.5</v>
      </c>
      <c r="M82" s="192">
        <v>1001.4</v>
      </c>
      <c r="N82" s="209">
        <v>0.6</v>
      </c>
      <c r="O82" s="192">
        <v>1098.6</v>
      </c>
      <c r="P82" s="150">
        <v>910.1</v>
      </c>
      <c r="Q82" s="150">
        <v>188.5</v>
      </c>
      <c r="R82" s="147">
        <v>3.8</v>
      </c>
      <c r="S82" s="192">
        <v>134.7</v>
      </c>
      <c r="T82" s="192">
        <v>113.3</v>
      </c>
      <c r="U82" s="192">
        <v>111.3</v>
      </c>
      <c r="V82" s="200">
        <v>105.4</v>
      </c>
      <c r="W82" s="320">
        <v>99.8</v>
      </c>
    </row>
    <row r="83" spans="2:23" ht="15" customHeight="1">
      <c r="B83" s="253" t="s">
        <v>41</v>
      </c>
      <c r="C83" s="83"/>
      <c r="D83" s="83"/>
      <c r="E83" s="83"/>
      <c r="F83" s="83"/>
      <c r="G83" s="83"/>
      <c r="H83" s="83"/>
      <c r="I83" s="83"/>
      <c r="J83" s="83"/>
      <c r="K83" s="83"/>
      <c r="L83" s="83"/>
      <c r="M83" s="83"/>
      <c r="N83" s="83"/>
      <c r="O83" s="269"/>
      <c r="P83" s="363"/>
      <c r="Q83" s="364"/>
      <c r="R83" s="83"/>
      <c r="S83" s="83"/>
      <c r="T83" s="177"/>
      <c r="U83" s="83"/>
      <c r="W83" s="295"/>
    </row>
    <row r="84" spans="2:23" ht="15" customHeight="1">
      <c r="B84" s="114" t="s">
        <v>62</v>
      </c>
      <c r="C84" s="332"/>
      <c r="D84" s="332"/>
      <c r="E84" s="332"/>
      <c r="F84" s="332"/>
      <c r="G84" s="332"/>
      <c r="H84" s="332"/>
      <c r="I84" s="332"/>
      <c r="J84" s="332"/>
      <c r="K84" s="332"/>
      <c r="L84" s="332"/>
      <c r="M84" s="332"/>
      <c r="N84" s="332"/>
      <c r="O84" s="332"/>
      <c r="P84" s="365"/>
      <c r="Q84" s="366"/>
      <c r="R84" s="332"/>
      <c r="S84" s="332"/>
      <c r="T84" s="332"/>
      <c r="U84" s="332"/>
      <c r="W84" s="295"/>
    </row>
    <row r="85" spans="2:23" ht="15" customHeight="1">
      <c r="B85" s="114" t="s">
        <v>63</v>
      </c>
      <c r="C85" s="332"/>
      <c r="D85" s="332"/>
      <c r="E85" s="332"/>
      <c r="F85" s="332"/>
      <c r="G85" s="332"/>
      <c r="H85" s="332"/>
      <c r="I85" s="332"/>
      <c r="J85" s="332"/>
      <c r="K85" s="332"/>
      <c r="L85" s="332"/>
      <c r="M85" s="332"/>
      <c r="N85" s="332"/>
      <c r="O85" s="332"/>
      <c r="P85" s="367"/>
      <c r="Q85" s="308"/>
      <c r="R85" s="332"/>
      <c r="S85" s="332"/>
      <c r="T85" s="332"/>
      <c r="U85" s="332"/>
      <c r="W85" s="295"/>
    </row>
    <row r="86" spans="2:23" ht="15" customHeight="1">
      <c r="B86" s="114" t="s">
        <v>64</v>
      </c>
      <c r="C86" s="332"/>
      <c r="D86" s="332"/>
      <c r="E86" s="332"/>
      <c r="F86" s="332"/>
      <c r="G86" s="332"/>
      <c r="H86" s="332"/>
      <c r="I86" s="332"/>
      <c r="J86" s="332"/>
      <c r="K86" s="332"/>
      <c r="L86" s="332"/>
      <c r="M86" s="332"/>
      <c r="N86" s="332"/>
      <c r="O86" s="332"/>
      <c r="Q86" s="14"/>
      <c r="R86" s="332"/>
      <c r="S86" s="332"/>
      <c r="T86" s="332"/>
      <c r="U86" s="332"/>
      <c r="W86" s="295"/>
    </row>
    <row r="87" spans="2:23" ht="15" customHeight="1">
      <c r="B87" s="114" t="s">
        <v>65</v>
      </c>
      <c r="C87" s="332"/>
      <c r="D87" s="332"/>
      <c r="E87" s="332"/>
      <c r="F87" s="332"/>
      <c r="G87" s="332"/>
      <c r="H87" s="332"/>
      <c r="I87" s="332"/>
      <c r="J87" s="332"/>
      <c r="K87" s="115"/>
      <c r="L87" s="332"/>
      <c r="M87" s="332"/>
      <c r="N87" s="332"/>
      <c r="O87" s="332"/>
      <c r="Q87" s="14"/>
      <c r="R87" s="332"/>
      <c r="S87" s="332"/>
      <c r="T87" s="332"/>
      <c r="U87" s="332"/>
      <c r="W87" s="295"/>
    </row>
    <row r="88" spans="2:23" ht="15" customHeight="1">
      <c r="B88" s="114" t="s">
        <v>66</v>
      </c>
      <c r="C88" s="332"/>
      <c r="D88" s="332"/>
      <c r="E88" s="332"/>
      <c r="F88" s="332"/>
      <c r="G88" s="332"/>
      <c r="H88" s="332"/>
      <c r="I88" s="332"/>
      <c r="J88" s="332"/>
      <c r="K88" s="332"/>
      <c r="L88" s="332"/>
      <c r="M88" s="332"/>
      <c r="N88" s="332"/>
      <c r="O88" s="332"/>
      <c r="Q88" s="14"/>
      <c r="R88" s="332"/>
      <c r="S88" s="332"/>
      <c r="T88" s="332"/>
      <c r="U88" s="332"/>
      <c r="W88" s="295"/>
    </row>
    <row r="89" spans="2:23" ht="15" customHeight="1">
      <c r="B89" s="114" t="s">
        <v>67</v>
      </c>
      <c r="C89" s="332"/>
      <c r="D89" s="332"/>
      <c r="E89" s="332"/>
      <c r="F89" s="332"/>
      <c r="G89" s="332"/>
      <c r="H89" s="332"/>
      <c r="I89" s="332"/>
      <c r="J89" s="332"/>
      <c r="K89" s="332"/>
      <c r="L89" s="332"/>
      <c r="M89" s="332"/>
      <c r="N89" s="332"/>
      <c r="O89" s="332"/>
      <c r="Q89" s="14"/>
      <c r="R89" s="332"/>
      <c r="S89" s="332"/>
      <c r="T89" s="332"/>
      <c r="U89" s="332"/>
      <c r="W89" s="295"/>
    </row>
    <row r="90" spans="2:23" ht="15" customHeight="1">
      <c r="B90" s="114" t="s">
        <v>68</v>
      </c>
      <c r="C90" s="332"/>
      <c r="D90" s="332"/>
      <c r="E90" s="332"/>
      <c r="F90" s="332"/>
      <c r="G90" s="332"/>
      <c r="H90" s="332"/>
      <c r="I90" s="332"/>
      <c r="J90" s="332"/>
      <c r="K90" s="332"/>
      <c r="L90" s="332"/>
      <c r="M90" s="332"/>
      <c r="N90" s="332"/>
      <c r="O90" s="332"/>
      <c r="Q90" s="14"/>
      <c r="R90" s="332"/>
      <c r="S90" s="332"/>
      <c r="T90" s="332"/>
      <c r="U90" s="332"/>
      <c r="W90" s="295"/>
    </row>
    <row r="91" spans="2:23" ht="15" customHeight="1">
      <c r="B91" s="114" t="s">
        <v>69</v>
      </c>
      <c r="C91" s="332"/>
      <c r="D91" s="332"/>
      <c r="E91" s="332"/>
      <c r="F91" s="332"/>
      <c r="G91" s="332"/>
      <c r="H91" s="332"/>
      <c r="I91" s="332"/>
      <c r="J91" s="332"/>
      <c r="K91" s="332"/>
      <c r="L91" s="332"/>
      <c r="M91" s="332"/>
      <c r="N91" s="332"/>
      <c r="O91" s="332"/>
      <c r="Q91" s="14"/>
      <c r="R91" s="332"/>
      <c r="S91" s="332"/>
      <c r="T91" s="332"/>
      <c r="U91" s="332"/>
      <c r="W91" s="295"/>
    </row>
    <row r="92" spans="2:23" ht="15" customHeight="1">
      <c r="B92" s="114" t="s">
        <v>371</v>
      </c>
      <c r="C92" s="332"/>
      <c r="D92" s="332"/>
      <c r="E92" s="332"/>
      <c r="F92" s="332"/>
      <c r="G92" s="332"/>
      <c r="H92" s="332"/>
      <c r="I92" s="332"/>
      <c r="J92" s="332"/>
      <c r="K92" s="332"/>
      <c r="L92" s="332"/>
      <c r="M92" s="332"/>
      <c r="N92" s="332"/>
      <c r="O92" s="332"/>
      <c r="Q92" s="14"/>
      <c r="R92" s="332"/>
      <c r="S92" s="332"/>
      <c r="T92" s="332"/>
      <c r="U92" s="332"/>
      <c r="W92" s="295"/>
    </row>
    <row r="93" spans="2:23" ht="15" customHeight="1">
      <c r="B93" s="114" t="s">
        <v>97</v>
      </c>
      <c r="C93" s="332"/>
      <c r="D93" s="332"/>
      <c r="E93" s="332"/>
      <c r="F93" s="332"/>
      <c r="G93" s="332"/>
      <c r="H93" s="332"/>
      <c r="I93" s="332"/>
      <c r="J93" s="332"/>
      <c r="K93" s="332"/>
      <c r="L93" s="332"/>
      <c r="M93" s="332"/>
      <c r="N93" s="332"/>
      <c r="O93" s="332"/>
      <c r="Q93" s="14"/>
      <c r="R93" s="332"/>
      <c r="S93" s="332"/>
      <c r="T93" s="332"/>
      <c r="U93" s="332"/>
      <c r="W93" s="295"/>
    </row>
    <row r="94" spans="2:23" ht="15" customHeight="1">
      <c r="B94" s="114" t="s">
        <v>98</v>
      </c>
      <c r="C94" s="332"/>
      <c r="D94" s="332"/>
      <c r="E94" s="332"/>
      <c r="F94" s="332"/>
      <c r="G94" s="332"/>
      <c r="H94" s="332"/>
      <c r="I94" s="332"/>
      <c r="J94" s="332"/>
      <c r="K94" s="332"/>
      <c r="L94" s="332"/>
      <c r="M94" s="332"/>
      <c r="N94" s="332"/>
      <c r="O94" s="332"/>
      <c r="Q94" s="14"/>
      <c r="R94" s="332"/>
      <c r="S94" s="332"/>
      <c r="T94" s="332"/>
      <c r="U94" s="332"/>
      <c r="W94" s="295"/>
    </row>
    <row r="95" spans="2:23" ht="15" customHeight="1">
      <c r="B95" s="114" t="s">
        <v>170</v>
      </c>
      <c r="C95" s="332"/>
      <c r="D95" s="332"/>
      <c r="E95" s="332"/>
      <c r="F95" s="332"/>
      <c r="G95" s="332"/>
      <c r="H95" s="332"/>
      <c r="I95" s="332"/>
      <c r="J95" s="332"/>
      <c r="K95" s="332"/>
      <c r="L95" s="332"/>
      <c r="M95" s="332"/>
      <c r="N95" s="332"/>
      <c r="O95" s="332"/>
      <c r="Q95" s="14"/>
      <c r="R95" s="332"/>
      <c r="S95" s="332"/>
      <c r="T95" s="332"/>
      <c r="U95" s="332"/>
      <c r="W95" s="295"/>
    </row>
    <row r="96" spans="2:23" ht="15" customHeight="1">
      <c r="B96" s="114" t="s">
        <v>337</v>
      </c>
      <c r="C96" s="332"/>
      <c r="D96" s="332"/>
      <c r="E96" s="332"/>
      <c r="F96" s="332"/>
      <c r="G96" s="332"/>
      <c r="H96" s="332"/>
      <c r="I96" s="332"/>
      <c r="J96" s="332"/>
      <c r="K96" s="332"/>
      <c r="L96" s="332"/>
      <c r="M96" s="332"/>
      <c r="N96" s="332"/>
      <c r="O96" s="332"/>
      <c r="Q96" s="14"/>
      <c r="R96" s="332"/>
      <c r="S96" s="332"/>
      <c r="T96" s="332"/>
      <c r="U96" s="332"/>
      <c r="W96" s="295"/>
    </row>
    <row r="97" spans="2:23" ht="15" customHeight="1">
      <c r="B97" s="114" t="s">
        <v>338</v>
      </c>
      <c r="C97" s="332"/>
      <c r="D97" s="332"/>
      <c r="E97" s="332"/>
      <c r="F97" s="332"/>
      <c r="G97" s="332"/>
      <c r="H97" s="332"/>
      <c r="I97" s="332"/>
      <c r="J97" s="332"/>
      <c r="K97" s="332"/>
      <c r="L97" s="332"/>
      <c r="M97" s="332"/>
      <c r="N97" s="332"/>
      <c r="O97" s="332"/>
      <c r="Q97" s="14"/>
      <c r="R97" s="332"/>
      <c r="S97" s="332"/>
      <c r="T97" s="332"/>
      <c r="U97" s="332"/>
      <c r="W97" s="295"/>
    </row>
    <row r="98" spans="2:23" ht="15" customHeight="1">
      <c r="B98" s="114" t="s">
        <v>339</v>
      </c>
      <c r="C98" s="332"/>
      <c r="D98" s="332"/>
      <c r="E98" s="332"/>
      <c r="F98" s="332"/>
      <c r="G98" s="332"/>
      <c r="H98" s="332"/>
      <c r="I98" s="332"/>
      <c r="J98" s="332"/>
      <c r="K98" s="332"/>
      <c r="L98" s="332"/>
      <c r="M98" s="332"/>
      <c r="N98" s="332"/>
      <c r="O98" s="332"/>
      <c r="Q98" s="14"/>
      <c r="R98" s="332"/>
      <c r="S98" s="332"/>
      <c r="T98" s="332"/>
      <c r="U98" s="332"/>
      <c r="W98" s="295"/>
    </row>
    <row r="99" spans="2:23" ht="15" customHeight="1">
      <c r="B99" s="114" t="s">
        <v>340</v>
      </c>
      <c r="C99" s="332"/>
      <c r="D99" s="332"/>
      <c r="E99" s="332"/>
      <c r="F99" s="332"/>
      <c r="G99" s="332"/>
      <c r="H99" s="332"/>
      <c r="I99" s="332"/>
      <c r="J99" s="332"/>
      <c r="K99" s="332"/>
      <c r="L99" s="332"/>
      <c r="M99" s="332"/>
      <c r="N99" s="332"/>
      <c r="O99" s="332"/>
      <c r="Q99" s="14"/>
      <c r="R99" s="332"/>
      <c r="S99" s="332"/>
      <c r="T99" s="332"/>
      <c r="U99" s="332"/>
      <c r="W99" s="295"/>
    </row>
    <row r="100" spans="2:23" ht="15" customHeight="1">
      <c r="B100" s="114" t="s">
        <v>341</v>
      </c>
      <c r="C100" s="332"/>
      <c r="D100" s="332"/>
      <c r="E100" s="332"/>
      <c r="F100" s="332"/>
      <c r="G100" s="332"/>
      <c r="H100" s="332"/>
      <c r="I100" s="332"/>
      <c r="J100" s="332"/>
      <c r="K100" s="332"/>
      <c r="L100" s="332"/>
      <c r="M100" s="332"/>
      <c r="N100" s="332"/>
      <c r="O100" s="332"/>
      <c r="Q100" s="14"/>
      <c r="R100" s="332"/>
      <c r="S100" s="332"/>
      <c r="T100" s="332"/>
      <c r="U100" s="332"/>
      <c r="W100" s="295"/>
    </row>
    <row r="101" spans="2:23" ht="15" customHeight="1">
      <c r="B101" s="114" t="s">
        <v>342</v>
      </c>
      <c r="C101" s="332"/>
      <c r="D101" s="332"/>
      <c r="E101" s="332"/>
      <c r="F101" s="332"/>
      <c r="G101" s="332"/>
      <c r="H101" s="332"/>
      <c r="I101" s="332"/>
      <c r="J101" s="332"/>
      <c r="K101" s="332"/>
      <c r="L101" s="332"/>
      <c r="M101" s="332"/>
      <c r="N101" s="332"/>
      <c r="O101" s="332"/>
      <c r="Q101" s="14"/>
      <c r="R101" s="332"/>
      <c r="S101" s="332"/>
      <c r="T101" s="332"/>
      <c r="U101" s="332"/>
      <c r="W101" s="295"/>
    </row>
    <row r="102" spans="2:23" ht="15" customHeight="1">
      <c r="B102" s="368" t="s">
        <v>343</v>
      </c>
      <c r="C102" s="332"/>
      <c r="D102" s="332"/>
      <c r="E102" s="332"/>
      <c r="F102" s="332"/>
      <c r="G102" s="332"/>
      <c r="H102" s="332"/>
      <c r="I102" s="332"/>
      <c r="J102" s="332"/>
      <c r="K102" s="332"/>
      <c r="L102" s="332"/>
      <c r="M102" s="332"/>
      <c r="N102" s="332"/>
      <c r="O102" s="332"/>
      <c r="Q102" s="14"/>
      <c r="R102" s="332"/>
      <c r="S102" s="332"/>
      <c r="T102" s="332"/>
      <c r="U102" s="332"/>
      <c r="W102" s="295"/>
    </row>
    <row r="103" spans="2:23" ht="30" customHeight="1" thickBot="1">
      <c r="B103" s="426" t="s">
        <v>344</v>
      </c>
      <c r="C103" s="427"/>
      <c r="D103" s="427"/>
      <c r="E103" s="427"/>
      <c r="F103" s="427"/>
      <c r="G103" s="427"/>
      <c r="H103" s="427"/>
      <c r="I103" s="427"/>
      <c r="J103" s="427"/>
      <c r="K103" s="427"/>
      <c r="L103" s="427"/>
      <c r="M103" s="427"/>
      <c r="N103" s="427"/>
      <c r="O103" s="427"/>
      <c r="P103" s="427"/>
      <c r="Q103" s="427"/>
      <c r="R103" s="427"/>
      <c r="S103" s="427"/>
      <c r="T103" s="427"/>
      <c r="U103" s="427"/>
      <c r="V103" s="427"/>
      <c r="W103" s="428"/>
    </row>
    <row r="104" spans="2:21" ht="15">
      <c r="B104" s="271"/>
      <c r="C104" s="271"/>
      <c r="D104" s="271"/>
      <c r="E104" s="271"/>
      <c r="F104" s="271"/>
      <c r="G104" s="271"/>
      <c r="H104" s="271"/>
      <c r="I104" s="271"/>
      <c r="J104" s="271"/>
      <c r="K104" s="271"/>
      <c r="L104" s="271"/>
      <c r="M104" s="271"/>
      <c r="N104" s="271"/>
      <c r="O104" s="271"/>
      <c r="P104" s="271"/>
      <c r="Q104" s="271"/>
      <c r="R104" s="271"/>
      <c r="S104" s="271"/>
      <c r="T104" s="271"/>
      <c r="U104" s="271"/>
    </row>
  </sheetData>
  <sheetProtection/>
  <mergeCells count="2">
    <mergeCell ref="B2:W2"/>
    <mergeCell ref="B103:W103"/>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headerFooter>
    <oddHeader>&amp;C&amp;8March 2014 &amp;"-,Book Italic"Economic and fiscal outlook&amp;"-,Book": Economy supplementary tables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Z84"/>
  <sheetViews>
    <sheetView zoomScale="85" zoomScaleNormal="85" zoomScaleSheetLayoutView="55" zoomScalePageLayoutView="0" workbookViewId="0" topLeftCell="A1">
      <selection activeCell="B2" sqref="B2:P2"/>
    </sheetView>
  </sheetViews>
  <sheetFormatPr defaultColWidth="8.8984375" defaultRowHeight="14.25"/>
  <cols>
    <col min="1" max="1" width="9.3984375" style="12" customWidth="1"/>
    <col min="2" max="2" width="12.8984375" style="12" customWidth="1"/>
    <col min="3" max="5" width="7.19921875" style="12" customWidth="1"/>
    <col min="6" max="6" width="7.3984375" style="12" customWidth="1"/>
    <col min="7" max="7" width="14.3984375" style="12" customWidth="1"/>
    <col min="8" max="8" width="15.09765625" style="12" customWidth="1"/>
    <col min="9" max="9" width="14.09765625" style="12" customWidth="1"/>
    <col min="10" max="16" width="10.8984375" style="73" customWidth="1"/>
    <col min="17" max="17" width="9.8984375" style="73" customWidth="1"/>
    <col min="18" max="44" width="8.8984375" style="73" customWidth="1"/>
    <col min="45" max="16384" width="8.8984375" style="12" customWidth="1"/>
  </cols>
  <sheetData>
    <row r="1" spans="1:19" ht="33.75" customHeight="1" thickBot="1">
      <c r="A1" s="103" t="s">
        <v>173</v>
      </c>
      <c r="B1" s="31"/>
      <c r="C1" s="31"/>
      <c r="D1" s="31"/>
      <c r="E1" s="31"/>
      <c r="F1" s="31"/>
      <c r="G1" s="31"/>
      <c r="H1" s="31"/>
      <c r="I1" s="31"/>
      <c r="J1" s="72"/>
      <c r="K1" s="21"/>
      <c r="L1" s="2"/>
      <c r="M1" s="2"/>
      <c r="N1" s="2"/>
      <c r="O1" s="2"/>
      <c r="P1" s="2"/>
      <c r="Q1" s="2"/>
      <c r="R1" s="2"/>
      <c r="S1" s="2"/>
    </row>
    <row r="2" spans="2:19" ht="18" thickBot="1">
      <c r="B2" s="423" t="s">
        <v>242</v>
      </c>
      <c r="C2" s="424"/>
      <c r="D2" s="424"/>
      <c r="E2" s="424"/>
      <c r="F2" s="424"/>
      <c r="G2" s="424"/>
      <c r="H2" s="424"/>
      <c r="I2" s="424"/>
      <c r="J2" s="424"/>
      <c r="K2" s="424"/>
      <c r="L2" s="424"/>
      <c r="M2" s="424"/>
      <c r="N2" s="424"/>
      <c r="O2" s="424"/>
      <c r="P2" s="425"/>
      <c r="Q2" s="193"/>
      <c r="R2" s="2"/>
      <c r="S2" s="2"/>
    </row>
    <row r="3" spans="2:19" ht="30">
      <c r="B3" s="117"/>
      <c r="C3" s="432" t="s">
        <v>73</v>
      </c>
      <c r="D3" s="432"/>
      <c r="E3" s="432"/>
      <c r="F3" s="432"/>
      <c r="G3" s="432"/>
      <c r="H3" s="432"/>
      <c r="I3" s="433"/>
      <c r="J3" s="216" t="s">
        <v>208</v>
      </c>
      <c r="K3" s="216" t="s">
        <v>208</v>
      </c>
      <c r="L3" s="216" t="s">
        <v>219</v>
      </c>
      <c r="M3" s="216" t="s">
        <v>208</v>
      </c>
      <c r="N3" s="216" t="s">
        <v>220</v>
      </c>
      <c r="O3" s="216" t="s">
        <v>220</v>
      </c>
      <c r="P3" s="217" t="s">
        <v>277</v>
      </c>
      <c r="Q3" s="434"/>
      <c r="R3" s="2"/>
      <c r="S3" s="2"/>
    </row>
    <row r="4" spans="2:19" ht="48.75" customHeight="1">
      <c r="B4" s="117"/>
      <c r="C4" s="179" t="s">
        <v>70</v>
      </c>
      <c r="D4" s="179" t="s">
        <v>71</v>
      </c>
      <c r="E4" s="179" t="s">
        <v>72</v>
      </c>
      <c r="F4" s="179" t="s">
        <v>157</v>
      </c>
      <c r="G4" s="195" t="s">
        <v>168</v>
      </c>
      <c r="H4" s="196" t="s">
        <v>0</v>
      </c>
      <c r="I4" s="272" t="s">
        <v>235</v>
      </c>
      <c r="J4" s="178" t="s">
        <v>70</v>
      </c>
      <c r="K4" s="178" t="s">
        <v>71</v>
      </c>
      <c r="L4" s="178" t="s">
        <v>72</v>
      </c>
      <c r="M4" s="178" t="s">
        <v>157</v>
      </c>
      <c r="N4" s="178" t="s">
        <v>168</v>
      </c>
      <c r="O4" s="178" t="s">
        <v>0</v>
      </c>
      <c r="P4" s="190" t="s">
        <v>235</v>
      </c>
      <c r="Q4" s="434"/>
      <c r="R4" s="2"/>
      <c r="S4" s="2"/>
    </row>
    <row r="5" spans="2:19" ht="15">
      <c r="B5" s="44" t="str">
        <f>'1.1'!B5</f>
        <v>2009Q1</v>
      </c>
      <c r="C5" s="218">
        <v>-0.1</v>
      </c>
      <c r="D5" s="218">
        <v>2.4</v>
      </c>
      <c r="E5" s="218">
        <v>3</v>
      </c>
      <c r="F5" s="218">
        <v>3.2</v>
      </c>
      <c r="G5" s="218">
        <v>2.3</v>
      </c>
      <c r="H5" s="218">
        <v>2.3</v>
      </c>
      <c r="I5" s="219">
        <v>-12.5</v>
      </c>
      <c r="J5" s="218">
        <v>210.9</v>
      </c>
      <c r="K5" s="218">
        <v>209</v>
      </c>
      <c r="L5" s="218">
        <v>109.4</v>
      </c>
      <c r="M5" s="218">
        <v>196.3</v>
      </c>
      <c r="N5" s="218">
        <v>97.6</v>
      </c>
      <c r="O5" s="218">
        <v>91.8</v>
      </c>
      <c r="P5" s="220">
        <v>161.4</v>
      </c>
      <c r="Q5" s="45"/>
      <c r="R5" s="74"/>
      <c r="S5" s="2"/>
    </row>
    <row r="6" spans="2:26" ht="15">
      <c r="B6" s="44" t="str">
        <f>'1.1'!B6</f>
        <v>2009Q2</v>
      </c>
      <c r="C6" s="218">
        <v>-1.3</v>
      </c>
      <c r="D6" s="218">
        <v>1.4</v>
      </c>
      <c r="E6" s="218">
        <v>2.1</v>
      </c>
      <c r="F6" s="218">
        <v>2.3</v>
      </c>
      <c r="G6" s="218">
        <v>-0.5</v>
      </c>
      <c r="H6" s="218">
        <v>1.7</v>
      </c>
      <c r="I6" s="219">
        <v>-12.3</v>
      </c>
      <c r="J6" s="218">
        <v>212.6</v>
      </c>
      <c r="K6" s="218">
        <v>211.8</v>
      </c>
      <c r="L6" s="218">
        <v>110.6</v>
      </c>
      <c r="M6" s="218">
        <v>199.5</v>
      </c>
      <c r="N6" s="218">
        <v>97.7</v>
      </c>
      <c r="O6" s="218">
        <v>92.1</v>
      </c>
      <c r="P6" s="220">
        <v>160</v>
      </c>
      <c r="Q6" s="75"/>
      <c r="R6" s="74"/>
      <c r="S6" s="74"/>
      <c r="T6" s="76"/>
      <c r="U6" s="76"/>
      <c r="V6" s="76"/>
      <c r="W6" s="76"/>
      <c r="X6" s="76"/>
      <c r="Y6" s="76"/>
      <c r="Z6" s="76"/>
    </row>
    <row r="7" spans="2:23" ht="15">
      <c r="B7" s="44" t="str">
        <f>'1.1'!B7</f>
        <v>2009Q3</v>
      </c>
      <c r="C7" s="218">
        <v>-1.4</v>
      </c>
      <c r="D7" s="218">
        <v>1.3</v>
      </c>
      <c r="E7" s="218">
        <v>1.5</v>
      </c>
      <c r="F7" s="218">
        <v>2</v>
      </c>
      <c r="G7" s="218">
        <v>-2.2</v>
      </c>
      <c r="H7" s="218">
        <v>1</v>
      </c>
      <c r="I7" s="219">
        <v>-6.1</v>
      </c>
      <c r="J7" s="218">
        <v>214.4</v>
      </c>
      <c r="K7" s="218">
        <v>213.6</v>
      </c>
      <c r="L7" s="218">
        <v>111.3</v>
      </c>
      <c r="M7" s="218">
        <v>201.2</v>
      </c>
      <c r="N7" s="218">
        <v>97.8</v>
      </c>
      <c r="O7" s="218">
        <v>92.8</v>
      </c>
      <c r="P7" s="220">
        <v>163.9</v>
      </c>
      <c r="Q7" s="75"/>
      <c r="R7" s="74"/>
      <c r="S7" s="74"/>
      <c r="T7" s="76"/>
      <c r="U7" s="76"/>
      <c r="V7" s="76"/>
      <c r="W7" s="76"/>
    </row>
    <row r="8" spans="2:23" ht="15">
      <c r="B8" s="44" t="str">
        <f>'1.1'!B8</f>
        <v>2009Q4</v>
      </c>
      <c r="C8" s="218">
        <v>0.6</v>
      </c>
      <c r="D8" s="218">
        <v>2.8</v>
      </c>
      <c r="E8" s="218">
        <v>2.1</v>
      </c>
      <c r="F8" s="218">
        <v>3.4</v>
      </c>
      <c r="G8" s="218">
        <v>-0.1</v>
      </c>
      <c r="H8" s="218">
        <v>1.2</v>
      </c>
      <c r="I8" s="219">
        <v>0.3</v>
      </c>
      <c r="J8" s="218">
        <v>216.9</v>
      </c>
      <c r="K8" s="218">
        <v>216</v>
      </c>
      <c r="L8" s="218">
        <v>112.1</v>
      </c>
      <c r="M8" s="218">
        <v>203.6</v>
      </c>
      <c r="N8" s="218">
        <v>98.4</v>
      </c>
      <c r="O8" s="218">
        <v>93.8</v>
      </c>
      <c r="P8" s="220">
        <v>168.5</v>
      </c>
      <c r="Q8" s="75"/>
      <c r="R8" s="74"/>
      <c r="S8" s="74"/>
      <c r="T8" s="76"/>
      <c r="U8" s="76"/>
      <c r="V8" s="76"/>
      <c r="W8" s="76"/>
    </row>
    <row r="9" spans="2:23" ht="18" customHeight="1">
      <c r="B9" s="44" t="str">
        <f>'1.1'!B9</f>
        <v>2010Q1</v>
      </c>
      <c r="C9" s="218">
        <v>4</v>
      </c>
      <c r="D9" s="218">
        <v>4.5</v>
      </c>
      <c r="E9" s="218">
        <v>3.3</v>
      </c>
      <c r="F9" s="218">
        <v>5</v>
      </c>
      <c r="G9" s="218">
        <v>1.2</v>
      </c>
      <c r="H9" s="218">
        <v>4.2</v>
      </c>
      <c r="I9" s="219">
        <v>7.7</v>
      </c>
      <c r="J9" s="218">
        <v>219.3</v>
      </c>
      <c r="K9" s="218">
        <v>218.5</v>
      </c>
      <c r="L9" s="218">
        <v>112.9</v>
      </c>
      <c r="M9" s="218">
        <v>206.1</v>
      </c>
      <c r="N9" s="218">
        <v>98.8</v>
      </c>
      <c r="O9" s="218">
        <v>95.7</v>
      </c>
      <c r="P9" s="220">
        <v>173.9</v>
      </c>
      <c r="Q9" s="75"/>
      <c r="R9" s="74"/>
      <c r="S9" s="74"/>
      <c r="T9" s="76"/>
      <c r="U9" s="76"/>
      <c r="V9" s="76"/>
      <c r="W9" s="76"/>
    </row>
    <row r="10" spans="2:23" ht="15">
      <c r="B10" s="44" t="str">
        <f>'1.1'!B10</f>
        <v>2010Q2</v>
      </c>
      <c r="C10" s="218">
        <v>5.1</v>
      </c>
      <c r="D10" s="218">
        <v>5.2</v>
      </c>
      <c r="E10" s="218">
        <v>3.4</v>
      </c>
      <c r="F10" s="218">
        <v>5.5</v>
      </c>
      <c r="G10" s="218">
        <v>2.3</v>
      </c>
      <c r="H10" s="218">
        <v>4.6</v>
      </c>
      <c r="I10" s="219">
        <v>10.1</v>
      </c>
      <c r="J10" s="218">
        <v>223.5</v>
      </c>
      <c r="K10" s="218">
        <v>222.7</v>
      </c>
      <c r="L10" s="218">
        <v>114.4</v>
      </c>
      <c r="M10" s="218">
        <v>210.4</v>
      </c>
      <c r="N10" s="218">
        <v>99.9</v>
      </c>
      <c r="O10" s="218">
        <v>96.4</v>
      </c>
      <c r="P10" s="220">
        <v>176.2</v>
      </c>
      <c r="Q10" s="75"/>
      <c r="R10" s="74"/>
      <c r="S10" s="74"/>
      <c r="T10" s="76"/>
      <c r="U10" s="76"/>
      <c r="V10" s="76"/>
      <c r="W10" s="76"/>
    </row>
    <row r="11" spans="2:23" ht="15">
      <c r="B11" s="44" t="str">
        <f>'1.1'!B11</f>
        <v>2010Q3</v>
      </c>
      <c r="C11" s="218">
        <v>4.7</v>
      </c>
      <c r="D11" s="218">
        <v>4.7</v>
      </c>
      <c r="E11" s="218">
        <v>3.1</v>
      </c>
      <c r="F11" s="218">
        <v>4.9</v>
      </c>
      <c r="G11" s="218">
        <v>2.5</v>
      </c>
      <c r="H11" s="218">
        <v>4.3</v>
      </c>
      <c r="I11" s="219">
        <v>7.5</v>
      </c>
      <c r="J11" s="218">
        <v>224.5</v>
      </c>
      <c r="K11" s="218">
        <v>223.6</v>
      </c>
      <c r="L11" s="218">
        <v>114.7</v>
      </c>
      <c r="M11" s="218">
        <v>211.1</v>
      </c>
      <c r="N11" s="218">
        <v>100.2</v>
      </c>
      <c r="O11" s="218">
        <v>96.8</v>
      </c>
      <c r="P11" s="220">
        <v>176.2</v>
      </c>
      <c r="Q11" s="75"/>
      <c r="R11" s="74"/>
      <c r="S11" s="74"/>
      <c r="T11" s="76"/>
      <c r="U11" s="76"/>
      <c r="V11" s="76"/>
      <c r="W11" s="76"/>
    </row>
    <row r="12" spans="2:23" ht="15">
      <c r="B12" s="44" t="str">
        <f>'1.1'!B12</f>
        <v>2010Q4</v>
      </c>
      <c r="C12" s="218">
        <v>4.7</v>
      </c>
      <c r="D12" s="218">
        <v>4.7</v>
      </c>
      <c r="E12" s="218">
        <v>3.4</v>
      </c>
      <c r="F12" s="218">
        <v>5.1</v>
      </c>
      <c r="G12" s="218">
        <v>2.7</v>
      </c>
      <c r="H12" s="218">
        <v>4.4</v>
      </c>
      <c r="I12" s="219">
        <v>3.8</v>
      </c>
      <c r="J12" s="218">
        <v>227</v>
      </c>
      <c r="K12" s="218">
        <v>226.1</v>
      </c>
      <c r="L12" s="218">
        <v>115.9</v>
      </c>
      <c r="M12" s="218">
        <v>213.9</v>
      </c>
      <c r="N12" s="218">
        <v>101.1</v>
      </c>
      <c r="O12" s="218">
        <v>97.9</v>
      </c>
      <c r="P12" s="220">
        <v>174.9</v>
      </c>
      <c r="Q12" s="75"/>
      <c r="R12" s="74"/>
      <c r="S12" s="74"/>
      <c r="T12" s="76"/>
      <c r="U12" s="76"/>
      <c r="V12" s="76"/>
      <c r="W12" s="76"/>
    </row>
    <row r="13" spans="2:23" ht="18.75" customHeight="1">
      <c r="B13" s="44" t="str">
        <f>'1.1'!B13</f>
        <v>2011Q1</v>
      </c>
      <c r="C13" s="218">
        <v>5.3</v>
      </c>
      <c r="D13" s="218">
        <v>5.3</v>
      </c>
      <c r="E13" s="218">
        <v>4.1</v>
      </c>
      <c r="F13" s="218">
        <v>6.1</v>
      </c>
      <c r="G13" s="218">
        <v>4</v>
      </c>
      <c r="H13" s="218">
        <v>3.3</v>
      </c>
      <c r="I13" s="219">
        <v>0.1</v>
      </c>
      <c r="J13" s="218">
        <v>230.9</v>
      </c>
      <c r="K13" s="218">
        <v>230.1</v>
      </c>
      <c r="L13" s="218">
        <v>117.6</v>
      </c>
      <c r="M13" s="218">
        <v>218.6</v>
      </c>
      <c r="N13" s="218">
        <v>102.8</v>
      </c>
      <c r="O13" s="218">
        <v>98.9</v>
      </c>
      <c r="P13" s="220">
        <v>174</v>
      </c>
      <c r="Q13" s="75"/>
      <c r="R13" s="74"/>
      <c r="S13" s="74"/>
      <c r="T13" s="76"/>
      <c r="U13" s="76"/>
      <c r="V13" s="76"/>
      <c r="W13" s="76"/>
    </row>
    <row r="14" spans="2:23" ht="15">
      <c r="B14" s="44" t="str">
        <f>'1.1'!B14</f>
        <v>2011Q2</v>
      </c>
      <c r="C14" s="218">
        <v>5.1</v>
      </c>
      <c r="D14" s="218">
        <v>5.2</v>
      </c>
      <c r="E14" s="218">
        <v>4.4</v>
      </c>
      <c r="F14" s="218">
        <v>6.1</v>
      </c>
      <c r="G14" s="218">
        <v>4.8</v>
      </c>
      <c r="H14" s="218">
        <v>3.1</v>
      </c>
      <c r="I14" s="219">
        <v>-1.9</v>
      </c>
      <c r="J14" s="218">
        <v>234.9</v>
      </c>
      <c r="K14" s="218">
        <v>234.2</v>
      </c>
      <c r="L14" s="218">
        <v>119.4</v>
      </c>
      <c r="M14" s="218">
        <v>223.2</v>
      </c>
      <c r="N14" s="218">
        <v>104.7</v>
      </c>
      <c r="O14" s="218">
        <v>99.4</v>
      </c>
      <c r="P14" s="220">
        <v>172.9</v>
      </c>
      <c r="Q14" s="75"/>
      <c r="R14" s="74"/>
      <c r="S14" s="74"/>
      <c r="T14" s="76"/>
      <c r="U14" s="76"/>
      <c r="V14" s="76"/>
      <c r="W14" s="76"/>
    </row>
    <row r="15" spans="2:23" ht="15">
      <c r="B15" s="44" t="str">
        <f>'1.1'!B15</f>
        <v>2011Q3</v>
      </c>
      <c r="C15" s="218">
        <v>5.2</v>
      </c>
      <c r="D15" s="218">
        <v>5.4</v>
      </c>
      <c r="E15" s="218">
        <v>4.7</v>
      </c>
      <c r="F15" s="218">
        <v>6.3</v>
      </c>
      <c r="G15" s="218">
        <v>5.1</v>
      </c>
      <c r="H15" s="218">
        <v>3.7</v>
      </c>
      <c r="I15" s="219">
        <v>-1.5</v>
      </c>
      <c r="J15" s="218">
        <v>236.2</v>
      </c>
      <c r="K15" s="218">
        <v>235.5</v>
      </c>
      <c r="L15" s="218">
        <v>120.1</v>
      </c>
      <c r="M15" s="218">
        <v>224.4</v>
      </c>
      <c r="N15" s="218">
        <v>105.3</v>
      </c>
      <c r="O15" s="218">
        <v>100.3</v>
      </c>
      <c r="P15" s="220">
        <v>173.5</v>
      </c>
      <c r="Q15" s="75"/>
      <c r="R15" s="74"/>
      <c r="S15" s="74"/>
      <c r="T15" s="76"/>
      <c r="U15" s="76"/>
      <c r="V15" s="76"/>
      <c r="W15" s="76"/>
    </row>
    <row r="16" spans="2:23" ht="15">
      <c r="B16" s="44" t="str">
        <f>'1.1'!B16</f>
        <v>2011Q4</v>
      </c>
      <c r="C16" s="218">
        <v>5.1</v>
      </c>
      <c r="D16" s="218">
        <v>5.3</v>
      </c>
      <c r="E16" s="218">
        <v>4.7</v>
      </c>
      <c r="F16" s="218">
        <v>6.2</v>
      </c>
      <c r="G16" s="218">
        <v>4.4</v>
      </c>
      <c r="H16" s="218">
        <v>3.5</v>
      </c>
      <c r="I16" s="219">
        <v>-0.5</v>
      </c>
      <c r="J16" s="218">
        <v>238.6</v>
      </c>
      <c r="K16" s="218">
        <v>238</v>
      </c>
      <c r="L16" s="218">
        <v>121.3</v>
      </c>
      <c r="M16" s="218">
        <v>227.2</v>
      </c>
      <c r="N16" s="218">
        <v>105.5</v>
      </c>
      <c r="O16" s="218">
        <v>101.3</v>
      </c>
      <c r="P16" s="220">
        <v>174.1</v>
      </c>
      <c r="Q16" s="75"/>
      <c r="R16" s="74"/>
      <c r="S16" s="74"/>
      <c r="T16" s="76"/>
      <c r="U16" s="76"/>
      <c r="V16" s="76"/>
      <c r="W16" s="76"/>
    </row>
    <row r="17" spans="2:23" ht="18.75" customHeight="1">
      <c r="B17" s="44" t="str">
        <f>'1.1'!B17</f>
        <v>2012Q1</v>
      </c>
      <c r="C17" s="218">
        <v>3.7</v>
      </c>
      <c r="D17" s="218">
        <v>3.8</v>
      </c>
      <c r="E17" s="218">
        <v>3.5</v>
      </c>
      <c r="F17" s="218">
        <v>4.4</v>
      </c>
      <c r="G17" s="218">
        <v>3.2</v>
      </c>
      <c r="H17" s="218">
        <v>2.4</v>
      </c>
      <c r="I17" s="219">
        <v>0.4</v>
      </c>
      <c r="J17" s="218">
        <v>239.6</v>
      </c>
      <c r="K17" s="218">
        <v>238.9</v>
      </c>
      <c r="L17" s="218">
        <v>121.7</v>
      </c>
      <c r="M17" s="218">
        <v>228.2</v>
      </c>
      <c r="N17" s="218">
        <v>106.1</v>
      </c>
      <c r="O17" s="218">
        <v>101.3</v>
      </c>
      <c r="P17" s="220">
        <v>174.8</v>
      </c>
      <c r="Q17" s="75"/>
      <c r="R17" s="74"/>
      <c r="S17" s="74"/>
      <c r="T17" s="76"/>
      <c r="U17" s="76"/>
      <c r="V17" s="76"/>
      <c r="W17" s="76"/>
    </row>
    <row r="18" spans="2:23" ht="15">
      <c r="B18" s="44" t="str">
        <f>'1.1'!B18</f>
        <v>2012Q2</v>
      </c>
      <c r="C18" s="218">
        <v>3.1</v>
      </c>
      <c r="D18" s="218">
        <v>3.1</v>
      </c>
      <c r="E18" s="218">
        <v>2.7</v>
      </c>
      <c r="F18" s="218">
        <v>3.5</v>
      </c>
      <c r="G18" s="218">
        <v>1.7</v>
      </c>
      <c r="H18" s="218">
        <v>2.5</v>
      </c>
      <c r="I18" s="219">
        <v>2</v>
      </c>
      <c r="J18" s="218">
        <v>242.2</v>
      </c>
      <c r="K18" s="218">
        <v>241.6</v>
      </c>
      <c r="L18" s="218">
        <v>122.7</v>
      </c>
      <c r="M18" s="218">
        <v>230.9</v>
      </c>
      <c r="N18" s="218">
        <v>106.5</v>
      </c>
      <c r="O18" s="218">
        <v>101.9</v>
      </c>
      <c r="P18" s="220">
        <v>176.3</v>
      </c>
      <c r="Q18" s="75"/>
      <c r="R18" s="74"/>
      <c r="S18" s="74"/>
      <c r="T18" s="76"/>
      <c r="U18" s="76"/>
      <c r="V18" s="76"/>
      <c r="W18" s="76"/>
    </row>
    <row r="19" spans="2:23" ht="15">
      <c r="B19" s="44" t="str">
        <f>'1.1'!B19</f>
        <v>2012Q3</v>
      </c>
      <c r="C19" s="218">
        <v>2.9</v>
      </c>
      <c r="D19" s="218">
        <v>2.9</v>
      </c>
      <c r="E19" s="218">
        <v>2.4</v>
      </c>
      <c r="F19" s="218">
        <v>3.1</v>
      </c>
      <c r="G19" s="218">
        <v>1.4</v>
      </c>
      <c r="H19" s="218">
        <v>1.7</v>
      </c>
      <c r="I19" s="219">
        <v>1.9</v>
      </c>
      <c r="J19" s="218">
        <v>243.1</v>
      </c>
      <c r="K19" s="218">
        <v>242.4</v>
      </c>
      <c r="L19" s="218">
        <v>123</v>
      </c>
      <c r="M19" s="218">
        <v>231.4</v>
      </c>
      <c r="N19" s="218">
        <v>106.8</v>
      </c>
      <c r="O19" s="218">
        <v>102</v>
      </c>
      <c r="P19" s="220">
        <v>176.8</v>
      </c>
      <c r="Q19" s="75"/>
      <c r="R19" s="74"/>
      <c r="S19" s="74"/>
      <c r="T19" s="76"/>
      <c r="U19" s="76"/>
      <c r="V19" s="76"/>
      <c r="W19" s="76"/>
    </row>
    <row r="20" spans="2:23" ht="15">
      <c r="B20" s="44" t="str">
        <f>'1.1'!B20</f>
        <v>2012Q4</v>
      </c>
      <c r="C20" s="218">
        <v>3.1</v>
      </c>
      <c r="D20" s="218">
        <v>3</v>
      </c>
      <c r="E20" s="218">
        <v>2.7</v>
      </c>
      <c r="F20" s="218">
        <v>3.3</v>
      </c>
      <c r="G20" s="218">
        <v>1.5</v>
      </c>
      <c r="H20" s="218">
        <v>1.7</v>
      </c>
      <c r="I20" s="219">
        <v>2.2</v>
      </c>
      <c r="J20" s="218">
        <v>246</v>
      </c>
      <c r="K20" s="218">
        <v>245.2</v>
      </c>
      <c r="L20" s="218">
        <v>124.5</v>
      </c>
      <c r="M20" s="218">
        <v>234.6</v>
      </c>
      <c r="N20" s="218">
        <v>107.1</v>
      </c>
      <c r="O20" s="218">
        <v>103.1</v>
      </c>
      <c r="P20" s="220">
        <v>178</v>
      </c>
      <c r="Q20" s="75"/>
      <c r="R20" s="74"/>
      <c r="S20" s="74"/>
      <c r="T20" s="76"/>
      <c r="U20" s="76"/>
      <c r="V20" s="76"/>
      <c r="W20" s="76"/>
    </row>
    <row r="21" spans="2:23" ht="18.75" customHeight="1">
      <c r="B21" s="44" t="str">
        <f>'1.1'!B21</f>
        <v>2013Q1</v>
      </c>
      <c r="C21" s="218">
        <v>3.3</v>
      </c>
      <c r="D21" s="218">
        <v>3.2</v>
      </c>
      <c r="E21" s="218">
        <v>2.8</v>
      </c>
      <c r="F21" s="218">
        <v>3.5</v>
      </c>
      <c r="G21" s="218">
        <v>1.6</v>
      </c>
      <c r="H21" s="218">
        <v>2</v>
      </c>
      <c r="I21" s="219">
        <v>2.2</v>
      </c>
      <c r="J21" s="218">
        <v>247.4</v>
      </c>
      <c r="K21" s="218">
        <v>246.7</v>
      </c>
      <c r="L21" s="218">
        <v>125.1</v>
      </c>
      <c r="M21" s="218">
        <v>236.2</v>
      </c>
      <c r="N21" s="218">
        <v>107.8</v>
      </c>
      <c r="O21" s="218">
        <v>103.3</v>
      </c>
      <c r="P21" s="220">
        <v>178.7</v>
      </c>
      <c r="Q21" s="75"/>
      <c r="R21" s="74"/>
      <c r="S21" s="74"/>
      <c r="T21" s="76"/>
      <c r="U21" s="76"/>
      <c r="V21" s="76"/>
      <c r="W21" s="76"/>
    </row>
    <row r="22" spans="2:23" ht="15">
      <c r="B22" s="44" t="str">
        <f>'1.1'!B22</f>
        <v>2013Q2</v>
      </c>
      <c r="C22" s="218">
        <v>3.1</v>
      </c>
      <c r="D22" s="218">
        <v>3.1</v>
      </c>
      <c r="E22" s="218">
        <v>2.7</v>
      </c>
      <c r="F22" s="218">
        <v>3.3</v>
      </c>
      <c r="G22" s="218">
        <v>1.6</v>
      </c>
      <c r="H22" s="218">
        <v>1.7</v>
      </c>
      <c r="I22" s="219">
        <v>2.8</v>
      </c>
      <c r="J22" s="218">
        <v>249.7</v>
      </c>
      <c r="K22" s="218">
        <v>249</v>
      </c>
      <c r="L22" s="218">
        <v>126</v>
      </c>
      <c r="M22" s="218">
        <v>238.6</v>
      </c>
      <c r="N22" s="218">
        <v>108.2</v>
      </c>
      <c r="O22" s="218">
        <v>103.5</v>
      </c>
      <c r="P22" s="220">
        <v>181.3</v>
      </c>
      <c r="Q22" s="75"/>
      <c r="R22" s="74"/>
      <c r="S22" s="74"/>
      <c r="T22" s="76"/>
      <c r="U22" s="76"/>
      <c r="V22" s="76"/>
      <c r="W22" s="76"/>
    </row>
    <row r="23" spans="2:23" ht="15">
      <c r="B23" s="44" t="str">
        <f>'1.1'!B23</f>
        <v>2013Q3</v>
      </c>
      <c r="C23" s="218">
        <v>3.2</v>
      </c>
      <c r="D23" s="218">
        <v>3.2</v>
      </c>
      <c r="E23" s="218">
        <v>2.7</v>
      </c>
      <c r="F23" s="218">
        <v>3.5</v>
      </c>
      <c r="G23" s="218">
        <v>1.7</v>
      </c>
      <c r="H23" s="218">
        <v>2.1</v>
      </c>
      <c r="I23" s="219">
        <v>3.6</v>
      </c>
      <c r="J23" s="218">
        <v>250.9</v>
      </c>
      <c r="K23" s="218">
        <v>250.2</v>
      </c>
      <c r="L23" s="218">
        <v>126.3</v>
      </c>
      <c r="M23" s="218">
        <v>239.4</v>
      </c>
      <c r="N23" s="218">
        <v>108.6</v>
      </c>
      <c r="O23" s="218">
        <v>104.2</v>
      </c>
      <c r="P23" s="220">
        <v>183.3</v>
      </c>
      <c r="Q23" s="75"/>
      <c r="R23" s="74"/>
      <c r="S23" s="74"/>
      <c r="T23" s="76"/>
      <c r="U23" s="76"/>
      <c r="V23" s="76"/>
      <c r="W23" s="76"/>
    </row>
    <row r="24" spans="2:23" ht="15">
      <c r="B24" s="44" t="str">
        <f>'1.1'!B24</f>
        <v>2013Q4</v>
      </c>
      <c r="C24" s="218">
        <v>2.6</v>
      </c>
      <c r="D24" s="218">
        <v>2.7</v>
      </c>
      <c r="E24" s="218">
        <v>2.1</v>
      </c>
      <c r="F24" s="218">
        <v>2.8</v>
      </c>
      <c r="G24" s="218">
        <v>1.1</v>
      </c>
      <c r="H24" s="218">
        <v>1.9</v>
      </c>
      <c r="I24" s="219">
        <v>5.4</v>
      </c>
      <c r="J24" s="218">
        <v>252.5</v>
      </c>
      <c r="K24" s="218">
        <v>251.8</v>
      </c>
      <c r="L24" s="218">
        <v>127.1</v>
      </c>
      <c r="M24" s="218">
        <v>241</v>
      </c>
      <c r="N24" s="218">
        <v>108.3</v>
      </c>
      <c r="O24" s="218">
        <v>105</v>
      </c>
      <c r="P24" s="220">
        <v>187.6</v>
      </c>
      <c r="Q24" s="75"/>
      <c r="R24" s="74"/>
      <c r="S24" s="74"/>
      <c r="T24" s="76"/>
      <c r="U24" s="76"/>
      <c r="V24" s="76"/>
      <c r="W24" s="76"/>
    </row>
    <row r="25" spans="2:23" ht="18.75" customHeight="1">
      <c r="B25" s="44" t="str">
        <f>'1.1'!B25</f>
        <v>2014Q1</v>
      </c>
      <c r="C25" s="218">
        <v>2.6</v>
      </c>
      <c r="D25" s="218">
        <v>2.7</v>
      </c>
      <c r="E25" s="218">
        <v>1.8</v>
      </c>
      <c r="F25" s="218">
        <v>2.6</v>
      </c>
      <c r="G25" s="218">
        <v>0.8</v>
      </c>
      <c r="H25" s="218">
        <v>1.7</v>
      </c>
      <c r="I25" s="219">
        <v>8</v>
      </c>
      <c r="J25" s="218">
        <v>253.9</v>
      </c>
      <c r="K25" s="218">
        <v>253.3</v>
      </c>
      <c r="L25" s="218">
        <v>127.3</v>
      </c>
      <c r="M25" s="218">
        <v>242.4</v>
      </c>
      <c r="N25" s="218">
        <v>108.7</v>
      </c>
      <c r="O25" s="218">
        <v>105.1</v>
      </c>
      <c r="P25" s="220">
        <v>192.9</v>
      </c>
      <c r="Q25" s="75"/>
      <c r="R25" s="74"/>
      <c r="S25" s="74"/>
      <c r="T25" s="76"/>
      <c r="U25" s="76"/>
      <c r="V25" s="76"/>
      <c r="W25" s="76"/>
    </row>
    <row r="26" spans="2:23" ht="15">
      <c r="B26" s="44" t="str">
        <f>'1.1'!B26</f>
        <v>2014Q2</v>
      </c>
      <c r="C26" s="218">
        <v>2.5</v>
      </c>
      <c r="D26" s="218">
        <v>2.6</v>
      </c>
      <c r="E26" s="218">
        <v>1.7</v>
      </c>
      <c r="F26" s="218">
        <v>2.3</v>
      </c>
      <c r="G26" s="218">
        <v>0.6</v>
      </c>
      <c r="H26" s="218">
        <v>2</v>
      </c>
      <c r="I26" s="219">
        <v>10.2</v>
      </c>
      <c r="J26" s="218">
        <v>256</v>
      </c>
      <c r="K26" s="218">
        <v>255.5</v>
      </c>
      <c r="L26" s="218">
        <v>128.1</v>
      </c>
      <c r="M26" s="218">
        <v>244.1</v>
      </c>
      <c r="N26" s="218">
        <v>108.8</v>
      </c>
      <c r="O26" s="218">
        <v>105.6</v>
      </c>
      <c r="P26" s="220">
        <v>199.8</v>
      </c>
      <c r="Q26" s="75"/>
      <c r="R26" s="74"/>
      <c r="S26" s="74"/>
      <c r="T26" s="76"/>
      <c r="U26" s="76"/>
      <c r="V26" s="76"/>
      <c r="W26" s="76"/>
    </row>
    <row r="27" spans="2:23" ht="15">
      <c r="B27" s="44" t="str">
        <f>'1.1'!B27</f>
        <v>2014Q3</v>
      </c>
      <c r="C27" s="218">
        <v>2.4</v>
      </c>
      <c r="D27" s="218">
        <v>2.5</v>
      </c>
      <c r="E27" s="218">
        <v>1.5</v>
      </c>
      <c r="F27" s="218">
        <v>2</v>
      </c>
      <c r="G27" s="218">
        <v>-0.1</v>
      </c>
      <c r="H27" s="218">
        <v>1.8</v>
      </c>
      <c r="I27" s="219">
        <v>11.7</v>
      </c>
      <c r="J27" s="218">
        <v>256.9</v>
      </c>
      <c r="K27" s="218">
        <v>256.4</v>
      </c>
      <c r="L27" s="218">
        <v>128.2</v>
      </c>
      <c r="M27" s="218">
        <v>244.3</v>
      </c>
      <c r="N27" s="218">
        <v>108.5</v>
      </c>
      <c r="O27" s="218">
        <v>106</v>
      </c>
      <c r="P27" s="220">
        <v>204.8</v>
      </c>
      <c r="Q27" s="75"/>
      <c r="R27" s="74"/>
      <c r="S27" s="74"/>
      <c r="T27" s="76"/>
      <c r="U27" s="76"/>
      <c r="V27" s="76"/>
      <c r="W27" s="76"/>
    </row>
    <row r="28" spans="2:23" ht="15">
      <c r="B28" s="44" t="str">
        <f>'1.1'!B28</f>
        <v>2014Q4</v>
      </c>
      <c r="C28" s="218">
        <v>2.1</v>
      </c>
      <c r="D28" s="218">
        <v>2.2</v>
      </c>
      <c r="E28" s="218">
        <v>1.1</v>
      </c>
      <c r="F28" s="218">
        <v>1.6</v>
      </c>
      <c r="G28" s="218">
        <v>0.2</v>
      </c>
      <c r="H28" s="218">
        <v>1.1</v>
      </c>
      <c r="I28" s="219">
        <v>10.8</v>
      </c>
      <c r="J28" s="218">
        <v>257.7</v>
      </c>
      <c r="K28" s="218">
        <v>257.3</v>
      </c>
      <c r="L28" s="218">
        <v>128.6</v>
      </c>
      <c r="M28" s="218">
        <v>244.9</v>
      </c>
      <c r="N28" s="218">
        <v>108.5</v>
      </c>
      <c r="O28" s="218">
        <v>106.2</v>
      </c>
      <c r="P28" s="220">
        <v>207.8</v>
      </c>
      <c r="Q28" s="75"/>
      <c r="R28" s="74"/>
      <c r="S28" s="74"/>
      <c r="T28" s="76"/>
      <c r="U28" s="76"/>
      <c r="V28" s="76"/>
      <c r="W28" s="76"/>
    </row>
    <row r="29" spans="2:23" ht="18.75" customHeight="1">
      <c r="B29" s="44" t="str">
        <f>'1.1'!B29</f>
        <v>2015Q1</v>
      </c>
      <c r="C29" s="218">
        <v>1.9</v>
      </c>
      <c r="D29" s="218">
        <v>2.1</v>
      </c>
      <c r="E29" s="218">
        <v>0.9</v>
      </c>
      <c r="F29" s="218">
        <v>1.4</v>
      </c>
      <c r="G29" s="218">
        <v>-0.8</v>
      </c>
      <c r="H29" s="218">
        <v>1.4</v>
      </c>
      <c r="I29" s="219">
        <v>9.6</v>
      </c>
      <c r="J29" s="218">
        <v>258.7</v>
      </c>
      <c r="K29" s="218">
        <v>258.5</v>
      </c>
      <c r="L29" s="218">
        <v>128.4</v>
      </c>
      <c r="M29" s="218">
        <v>245.9</v>
      </c>
      <c r="N29" s="218">
        <v>107.8</v>
      </c>
      <c r="O29" s="218">
        <v>106.5</v>
      </c>
      <c r="P29" s="220">
        <v>211.5</v>
      </c>
      <c r="Q29" s="75"/>
      <c r="R29" s="74"/>
      <c r="S29" s="74"/>
      <c r="T29" s="76"/>
      <c r="U29" s="76"/>
      <c r="V29" s="76"/>
      <c r="W29" s="76"/>
    </row>
    <row r="30" spans="2:23" ht="15">
      <c r="B30" s="44" t="str">
        <f>'1.1'!B30</f>
        <v>2015Q2</v>
      </c>
      <c r="C30" s="218">
        <v>2.1</v>
      </c>
      <c r="D30" s="218">
        <v>2.3</v>
      </c>
      <c r="E30" s="218">
        <v>1.1</v>
      </c>
      <c r="F30" s="218">
        <v>1.8</v>
      </c>
      <c r="G30" s="218">
        <v>-0.5</v>
      </c>
      <c r="H30" s="218">
        <v>1.3</v>
      </c>
      <c r="I30" s="219">
        <v>7.5</v>
      </c>
      <c r="J30" s="218">
        <v>261.4</v>
      </c>
      <c r="K30" s="218">
        <v>261.4</v>
      </c>
      <c r="L30" s="218">
        <v>129.5</v>
      </c>
      <c r="M30" s="218">
        <v>248.4</v>
      </c>
      <c r="N30" s="218">
        <v>108.3</v>
      </c>
      <c r="O30" s="218">
        <v>107</v>
      </c>
      <c r="P30" s="220">
        <v>214.8</v>
      </c>
      <c r="Q30" s="75"/>
      <c r="R30" s="74"/>
      <c r="S30" s="74"/>
      <c r="T30" s="76"/>
      <c r="U30" s="76"/>
      <c r="V30" s="76"/>
      <c r="W30" s="76"/>
    </row>
    <row r="31" spans="2:23" ht="15">
      <c r="B31" s="44" t="str">
        <f>'1.1'!B31</f>
        <v>2015Q3</v>
      </c>
      <c r="C31" s="218">
        <v>2.1</v>
      </c>
      <c r="D31" s="218">
        <v>2.4</v>
      </c>
      <c r="E31" s="218">
        <v>1.2</v>
      </c>
      <c r="F31" s="218">
        <v>2</v>
      </c>
      <c r="G31" s="218">
        <v>-0.2</v>
      </c>
      <c r="H31" s="218">
        <v>1.3</v>
      </c>
      <c r="I31" s="219">
        <v>6.4</v>
      </c>
      <c r="J31" s="218">
        <v>262.4</v>
      </c>
      <c r="K31" s="218">
        <v>262.4</v>
      </c>
      <c r="L31" s="218">
        <v>129.7</v>
      </c>
      <c r="M31" s="218">
        <v>249.2</v>
      </c>
      <c r="N31" s="218">
        <v>108.3</v>
      </c>
      <c r="O31" s="218">
        <v>107.4</v>
      </c>
      <c r="P31" s="220">
        <v>217.9</v>
      </c>
      <c r="Q31" s="75"/>
      <c r="R31" s="74"/>
      <c r="S31" s="74"/>
      <c r="T31" s="76"/>
      <c r="U31" s="76"/>
      <c r="V31" s="76"/>
      <c r="W31" s="76"/>
    </row>
    <row r="32" spans="2:23" ht="15">
      <c r="B32" s="44" t="str">
        <f>'1.1'!B32</f>
        <v>2015Q4</v>
      </c>
      <c r="C32" s="218">
        <v>2.5</v>
      </c>
      <c r="D32" s="218">
        <v>2.7</v>
      </c>
      <c r="E32" s="218">
        <v>1.5</v>
      </c>
      <c r="F32" s="218">
        <v>2.5</v>
      </c>
      <c r="G32" s="218">
        <v>0.5</v>
      </c>
      <c r="H32" s="218">
        <v>1.7</v>
      </c>
      <c r="I32" s="219">
        <v>6.3</v>
      </c>
      <c r="J32" s="218">
        <v>264.2</v>
      </c>
      <c r="K32" s="218">
        <v>264.3</v>
      </c>
      <c r="L32" s="218">
        <v>130.5</v>
      </c>
      <c r="M32" s="218">
        <v>251</v>
      </c>
      <c r="N32" s="218">
        <v>109</v>
      </c>
      <c r="O32" s="218">
        <v>108</v>
      </c>
      <c r="P32" s="220">
        <v>220.9</v>
      </c>
      <c r="Q32" s="75"/>
      <c r="R32" s="74"/>
      <c r="S32" s="74"/>
      <c r="T32" s="76"/>
      <c r="U32" s="76"/>
      <c r="V32" s="76"/>
      <c r="W32" s="76"/>
    </row>
    <row r="33" spans="2:23" ht="18.75" customHeight="1">
      <c r="B33" s="44" t="str">
        <f>'1.1'!B33</f>
        <v>2016Q1</v>
      </c>
      <c r="C33" s="218">
        <v>2.7</v>
      </c>
      <c r="D33" s="218">
        <v>2.9</v>
      </c>
      <c r="E33" s="218">
        <v>1.6</v>
      </c>
      <c r="F33" s="218">
        <v>2.7</v>
      </c>
      <c r="G33" s="218">
        <v>0.5</v>
      </c>
      <c r="H33" s="218">
        <v>1.8</v>
      </c>
      <c r="I33" s="219">
        <v>5.9</v>
      </c>
      <c r="J33" s="218">
        <v>265.7</v>
      </c>
      <c r="K33" s="218">
        <v>265.9</v>
      </c>
      <c r="L33" s="218">
        <v>130.5</v>
      </c>
      <c r="M33" s="218">
        <v>252.5</v>
      </c>
      <c r="N33" s="218">
        <v>108.4</v>
      </c>
      <c r="O33" s="218">
        <v>108.4</v>
      </c>
      <c r="P33" s="220">
        <v>224</v>
      </c>
      <c r="Q33" s="75"/>
      <c r="R33" s="74"/>
      <c r="S33" s="74"/>
      <c r="T33" s="76"/>
      <c r="U33" s="76"/>
      <c r="V33" s="76"/>
      <c r="W33" s="76"/>
    </row>
    <row r="34" spans="2:23" ht="15">
      <c r="B34" s="44" t="str">
        <f>'1.1'!B34</f>
        <v>2016Q2</v>
      </c>
      <c r="C34" s="218">
        <v>2.8</v>
      </c>
      <c r="D34" s="218">
        <v>3</v>
      </c>
      <c r="E34" s="218">
        <v>1.7</v>
      </c>
      <c r="F34" s="218">
        <v>2.9</v>
      </c>
      <c r="G34" s="218">
        <v>0.7</v>
      </c>
      <c r="H34" s="218">
        <v>1.9</v>
      </c>
      <c r="I34" s="219">
        <v>5.9</v>
      </c>
      <c r="J34" s="218">
        <v>268.9</v>
      </c>
      <c r="K34" s="218">
        <v>269.2</v>
      </c>
      <c r="L34" s="218">
        <v>131.7</v>
      </c>
      <c r="M34" s="218">
        <v>255.6</v>
      </c>
      <c r="N34" s="218">
        <v>109.1</v>
      </c>
      <c r="O34" s="218">
        <v>109</v>
      </c>
      <c r="P34" s="220">
        <v>227.4</v>
      </c>
      <c r="Q34" s="75"/>
      <c r="R34" s="74"/>
      <c r="S34" s="74"/>
      <c r="T34" s="76"/>
      <c r="U34" s="76"/>
      <c r="V34" s="76"/>
      <c r="W34" s="76"/>
    </row>
    <row r="35" spans="2:23" ht="15">
      <c r="B35" s="44" t="str">
        <f>'1.1'!B35</f>
        <v>2016Q3</v>
      </c>
      <c r="C35" s="218">
        <v>2.9</v>
      </c>
      <c r="D35" s="218">
        <v>3</v>
      </c>
      <c r="E35" s="218">
        <v>1.8</v>
      </c>
      <c r="F35" s="218">
        <v>2.9</v>
      </c>
      <c r="G35" s="218">
        <v>0.8</v>
      </c>
      <c r="H35" s="218">
        <v>2</v>
      </c>
      <c r="I35" s="219">
        <v>5.8</v>
      </c>
      <c r="J35" s="218">
        <v>270</v>
      </c>
      <c r="K35" s="218">
        <v>270.4</v>
      </c>
      <c r="L35" s="218">
        <v>132</v>
      </c>
      <c r="M35" s="218">
        <v>256.5</v>
      </c>
      <c r="N35" s="218">
        <v>109.1</v>
      </c>
      <c r="O35" s="218">
        <v>109.6</v>
      </c>
      <c r="P35" s="220">
        <v>230.6</v>
      </c>
      <c r="Q35" s="75"/>
      <c r="R35" s="74"/>
      <c r="S35" s="74"/>
      <c r="T35" s="76"/>
      <c r="U35" s="76"/>
      <c r="V35" s="76"/>
      <c r="W35" s="76"/>
    </row>
    <row r="36" spans="2:23" ht="15">
      <c r="B36" s="44" t="str">
        <f>'1.1'!B36</f>
        <v>2016Q4</v>
      </c>
      <c r="C36" s="218">
        <v>3</v>
      </c>
      <c r="D36" s="218">
        <v>3.1</v>
      </c>
      <c r="E36" s="218">
        <v>1.8</v>
      </c>
      <c r="F36" s="218">
        <v>3</v>
      </c>
      <c r="G36" s="218">
        <v>0.8</v>
      </c>
      <c r="H36" s="218">
        <v>2</v>
      </c>
      <c r="I36" s="219">
        <v>5.9</v>
      </c>
      <c r="J36" s="218">
        <v>272.1</v>
      </c>
      <c r="K36" s="218">
        <v>272.4</v>
      </c>
      <c r="L36" s="218">
        <v>132.9</v>
      </c>
      <c r="M36" s="218">
        <v>258.5</v>
      </c>
      <c r="N36" s="218">
        <v>109.9</v>
      </c>
      <c r="O36" s="218">
        <v>110.2</v>
      </c>
      <c r="P36" s="220">
        <v>234</v>
      </c>
      <c r="Q36" s="75"/>
      <c r="R36" s="74"/>
      <c r="S36" s="74"/>
      <c r="T36" s="76"/>
      <c r="U36" s="76"/>
      <c r="V36" s="76"/>
      <c r="W36" s="76"/>
    </row>
    <row r="37" spans="2:23" ht="18.75" customHeight="1">
      <c r="B37" s="44" t="str">
        <f>'1.1'!B37</f>
        <v>2017Q1</v>
      </c>
      <c r="C37" s="218">
        <v>3.2</v>
      </c>
      <c r="D37" s="218">
        <v>3.2</v>
      </c>
      <c r="E37" s="218">
        <v>1.9</v>
      </c>
      <c r="F37" s="218">
        <v>3.1</v>
      </c>
      <c r="G37" s="218">
        <v>0.9</v>
      </c>
      <c r="H37" s="218">
        <v>2.2</v>
      </c>
      <c r="I37" s="219">
        <v>5.9</v>
      </c>
      <c r="J37" s="218">
        <v>274.1</v>
      </c>
      <c r="K37" s="218">
        <v>274.3</v>
      </c>
      <c r="L37" s="218">
        <v>132.9</v>
      </c>
      <c r="M37" s="218">
        <v>260.2</v>
      </c>
      <c r="N37" s="218">
        <v>109.4</v>
      </c>
      <c r="O37" s="218">
        <v>110.8</v>
      </c>
      <c r="P37" s="220">
        <v>237.2</v>
      </c>
      <c r="Q37" s="75"/>
      <c r="R37" s="74"/>
      <c r="S37" s="74"/>
      <c r="T37" s="76"/>
      <c r="U37" s="76"/>
      <c r="V37" s="76"/>
      <c r="W37" s="76"/>
    </row>
    <row r="38" spans="2:23" ht="15">
      <c r="B38" s="44" t="str">
        <f>'1.1'!B38</f>
        <v>2017Q2</v>
      </c>
      <c r="C38" s="218">
        <v>3.3</v>
      </c>
      <c r="D38" s="218">
        <v>3.3</v>
      </c>
      <c r="E38" s="218">
        <v>1.9</v>
      </c>
      <c r="F38" s="218">
        <v>3.1</v>
      </c>
      <c r="G38" s="218">
        <v>1</v>
      </c>
      <c r="H38" s="218">
        <v>2.2</v>
      </c>
      <c r="I38" s="219">
        <v>5.8</v>
      </c>
      <c r="J38" s="218">
        <v>277.8</v>
      </c>
      <c r="K38" s="218">
        <v>277.9</v>
      </c>
      <c r="L38" s="218">
        <v>134.3</v>
      </c>
      <c r="M38" s="218">
        <v>263.4</v>
      </c>
      <c r="N38" s="218">
        <v>110.2</v>
      </c>
      <c r="O38" s="218">
        <v>111.4</v>
      </c>
      <c r="P38" s="220">
        <v>240.7</v>
      </c>
      <c r="Q38" s="75"/>
      <c r="R38" s="74"/>
      <c r="S38" s="74"/>
      <c r="T38" s="76"/>
      <c r="U38" s="76"/>
      <c r="V38" s="76"/>
      <c r="W38" s="76"/>
    </row>
    <row r="39" spans="2:23" ht="15">
      <c r="B39" s="44" t="str">
        <f>'1.1'!B39</f>
        <v>2017Q3</v>
      </c>
      <c r="C39" s="218">
        <v>3.4</v>
      </c>
      <c r="D39" s="218">
        <v>3.3</v>
      </c>
      <c r="E39" s="218">
        <v>2</v>
      </c>
      <c r="F39" s="218">
        <v>3.1</v>
      </c>
      <c r="G39" s="218">
        <v>1.1</v>
      </c>
      <c r="H39" s="218">
        <v>2.2</v>
      </c>
      <c r="I39" s="219">
        <v>5.8</v>
      </c>
      <c r="J39" s="218">
        <v>279.3</v>
      </c>
      <c r="K39" s="218">
        <v>279.3</v>
      </c>
      <c r="L39" s="218">
        <v>134.6</v>
      </c>
      <c r="M39" s="218">
        <v>264.4</v>
      </c>
      <c r="N39" s="218">
        <v>110.3</v>
      </c>
      <c r="O39" s="218">
        <v>112</v>
      </c>
      <c r="P39" s="220">
        <v>244</v>
      </c>
      <c r="Q39" s="75"/>
      <c r="R39" s="74"/>
      <c r="S39" s="74"/>
      <c r="T39" s="76"/>
      <c r="U39" s="76"/>
      <c r="V39" s="76"/>
      <c r="W39" s="76"/>
    </row>
    <row r="40" spans="2:23" ht="15">
      <c r="B40" s="44" t="str">
        <f>'1.1'!B40</f>
        <v>2017Q4</v>
      </c>
      <c r="C40" s="218">
        <v>3.5</v>
      </c>
      <c r="D40" s="218">
        <v>3.3</v>
      </c>
      <c r="E40" s="218">
        <v>2</v>
      </c>
      <c r="F40" s="218">
        <v>3.1</v>
      </c>
      <c r="G40" s="218">
        <v>1.1</v>
      </c>
      <c r="H40" s="218">
        <v>2.3</v>
      </c>
      <c r="I40" s="219">
        <v>5.7</v>
      </c>
      <c r="J40" s="218">
        <v>281.7</v>
      </c>
      <c r="K40" s="218">
        <v>281.5</v>
      </c>
      <c r="L40" s="218">
        <v>135.5</v>
      </c>
      <c r="M40" s="218">
        <v>266.6</v>
      </c>
      <c r="N40" s="218">
        <v>111.1</v>
      </c>
      <c r="O40" s="218">
        <v>112.7</v>
      </c>
      <c r="P40" s="220">
        <v>247.4</v>
      </c>
      <c r="Q40" s="75"/>
      <c r="R40" s="74"/>
      <c r="S40" s="74"/>
      <c r="T40" s="76"/>
      <c r="U40" s="76"/>
      <c r="V40" s="76"/>
      <c r="W40" s="76"/>
    </row>
    <row r="41" spans="2:23" ht="18.75" customHeight="1">
      <c r="B41" s="44" t="str">
        <f>'1.1'!B41</f>
        <v>2018Q1</v>
      </c>
      <c r="C41" s="218">
        <v>3.6</v>
      </c>
      <c r="D41" s="218">
        <v>3.3</v>
      </c>
      <c r="E41" s="218">
        <v>2</v>
      </c>
      <c r="F41" s="218">
        <v>3.1</v>
      </c>
      <c r="G41" s="218">
        <v>1.1</v>
      </c>
      <c r="H41" s="218">
        <v>2.3</v>
      </c>
      <c r="I41" s="219">
        <v>5.5</v>
      </c>
      <c r="J41" s="218">
        <v>283.9</v>
      </c>
      <c r="K41" s="218">
        <v>283.4</v>
      </c>
      <c r="L41" s="218">
        <v>135.6</v>
      </c>
      <c r="M41" s="218">
        <v>268.4</v>
      </c>
      <c r="N41" s="218">
        <v>110.6</v>
      </c>
      <c r="O41" s="218">
        <v>113.3</v>
      </c>
      <c r="P41" s="220">
        <v>250.4</v>
      </c>
      <c r="Q41" s="75"/>
      <c r="R41" s="74"/>
      <c r="S41" s="74"/>
      <c r="T41" s="76"/>
      <c r="U41" s="76"/>
      <c r="V41" s="76"/>
      <c r="W41" s="76"/>
    </row>
    <row r="42" spans="2:23" ht="15">
      <c r="B42" s="44" t="str">
        <f>'1.1'!B42</f>
        <v>2018Q2</v>
      </c>
      <c r="C42" s="218">
        <v>3.6</v>
      </c>
      <c r="D42" s="218">
        <v>3.3</v>
      </c>
      <c r="E42" s="218">
        <v>2</v>
      </c>
      <c r="F42" s="218">
        <v>3.2</v>
      </c>
      <c r="G42" s="218">
        <v>1.2</v>
      </c>
      <c r="H42" s="218">
        <v>2.3</v>
      </c>
      <c r="I42" s="219">
        <v>5.3</v>
      </c>
      <c r="J42" s="218">
        <v>287.9</v>
      </c>
      <c r="K42" s="218">
        <v>287.2</v>
      </c>
      <c r="L42" s="218">
        <v>137</v>
      </c>
      <c r="M42" s="218">
        <v>271.7</v>
      </c>
      <c r="N42" s="218">
        <v>111.4</v>
      </c>
      <c r="O42" s="218">
        <v>114</v>
      </c>
      <c r="P42" s="220">
        <v>253.5</v>
      </c>
      <c r="Q42" s="75"/>
      <c r="R42" s="74"/>
      <c r="S42" s="74"/>
      <c r="T42" s="76"/>
      <c r="U42" s="76"/>
      <c r="V42" s="76"/>
      <c r="W42" s="76"/>
    </row>
    <row r="43" spans="2:23" ht="15">
      <c r="B43" s="44" t="str">
        <f>'1.1'!B43</f>
        <v>2018Q3</v>
      </c>
      <c r="C43" s="218">
        <v>3.6</v>
      </c>
      <c r="D43" s="218">
        <v>3.3</v>
      </c>
      <c r="E43" s="218">
        <v>2</v>
      </c>
      <c r="F43" s="218">
        <v>3.2</v>
      </c>
      <c r="G43" s="218">
        <v>1.1</v>
      </c>
      <c r="H43" s="218">
        <v>2.3</v>
      </c>
      <c r="I43" s="219">
        <v>5</v>
      </c>
      <c r="J43" s="218">
        <v>289.5</v>
      </c>
      <c r="K43" s="218">
        <v>288.5</v>
      </c>
      <c r="L43" s="218">
        <v>137.3</v>
      </c>
      <c r="M43" s="218">
        <v>272.8</v>
      </c>
      <c r="N43" s="218">
        <v>111.6</v>
      </c>
      <c r="O43" s="218">
        <v>114.6</v>
      </c>
      <c r="P43" s="220">
        <v>256.3</v>
      </c>
      <c r="Q43" s="75"/>
      <c r="R43" s="74"/>
      <c r="S43" s="74"/>
      <c r="T43" s="76"/>
      <c r="U43" s="76"/>
      <c r="V43" s="76"/>
      <c r="W43" s="76"/>
    </row>
    <row r="44" spans="2:23" ht="15">
      <c r="B44" s="44" t="str">
        <f>'1.1'!B44</f>
        <v>2018Q4</v>
      </c>
      <c r="C44" s="218">
        <v>3.6</v>
      </c>
      <c r="D44" s="218">
        <v>3.3</v>
      </c>
      <c r="E44" s="218">
        <v>2</v>
      </c>
      <c r="F44" s="218">
        <v>3.1</v>
      </c>
      <c r="G44" s="218">
        <v>1.1</v>
      </c>
      <c r="H44" s="218">
        <v>2.3</v>
      </c>
      <c r="I44" s="219">
        <v>4.7</v>
      </c>
      <c r="J44" s="218">
        <v>291.9</v>
      </c>
      <c r="K44" s="218">
        <v>290.7</v>
      </c>
      <c r="L44" s="218">
        <v>138.2</v>
      </c>
      <c r="M44" s="218">
        <v>274.9</v>
      </c>
      <c r="N44" s="218">
        <v>112.4</v>
      </c>
      <c r="O44" s="218">
        <v>115.2</v>
      </c>
      <c r="P44" s="220">
        <v>258.9</v>
      </c>
      <c r="Q44" s="75"/>
      <c r="R44" s="74"/>
      <c r="S44" s="74"/>
      <c r="T44" s="76"/>
      <c r="U44" s="76"/>
      <c r="V44" s="76"/>
      <c r="W44" s="76"/>
    </row>
    <row r="45" spans="2:23" ht="15">
      <c r="B45" s="44" t="str">
        <f>'1.1'!B45</f>
        <v>2019Q1</v>
      </c>
      <c r="C45" s="218">
        <v>3.6</v>
      </c>
      <c r="D45" s="218">
        <v>3.3</v>
      </c>
      <c r="E45" s="218">
        <v>2</v>
      </c>
      <c r="F45" s="218">
        <v>3.2</v>
      </c>
      <c r="G45" s="218">
        <v>1.1</v>
      </c>
      <c r="H45" s="218">
        <v>2.3</v>
      </c>
      <c r="I45" s="219">
        <v>4.3</v>
      </c>
      <c r="J45" s="218">
        <v>294.1</v>
      </c>
      <c r="K45" s="218">
        <v>292.7</v>
      </c>
      <c r="L45" s="218">
        <v>138.3</v>
      </c>
      <c r="M45" s="218">
        <v>276.9</v>
      </c>
      <c r="N45" s="218">
        <v>111.9</v>
      </c>
      <c r="O45" s="218">
        <v>115.9</v>
      </c>
      <c r="P45" s="220">
        <v>261.3</v>
      </c>
      <c r="Q45" s="75"/>
      <c r="R45" s="74"/>
      <c r="S45" s="74"/>
      <c r="T45" s="76"/>
      <c r="U45" s="76"/>
      <c r="V45" s="76"/>
      <c r="W45" s="76"/>
    </row>
    <row r="46" spans="2:23" ht="15">
      <c r="B46" s="44" t="str">
        <f>'1.1'!B46</f>
        <v>2019Q2</v>
      </c>
      <c r="C46" s="218">
        <v>3.6</v>
      </c>
      <c r="D46" s="218">
        <v>3.2</v>
      </c>
      <c r="E46" s="218">
        <v>2</v>
      </c>
      <c r="F46" s="218">
        <v>3.1</v>
      </c>
      <c r="G46" s="218">
        <v>1.1</v>
      </c>
      <c r="H46" s="218">
        <v>2.3</v>
      </c>
      <c r="I46" s="219">
        <v>4</v>
      </c>
      <c r="J46" s="218">
        <v>298.2</v>
      </c>
      <c r="K46" s="218">
        <v>296.5</v>
      </c>
      <c r="L46" s="218">
        <v>139.8</v>
      </c>
      <c r="M46" s="218">
        <v>280.3</v>
      </c>
      <c r="N46" s="218">
        <v>112.7</v>
      </c>
      <c r="O46" s="218">
        <v>116.5</v>
      </c>
      <c r="P46" s="220">
        <v>263.5</v>
      </c>
      <c r="Q46" s="75"/>
      <c r="R46" s="74"/>
      <c r="S46" s="74"/>
      <c r="T46" s="76"/>
      <c r="U46" s="76"/>
      <c r="V46" s="76"/>
      <c r="W46" s="76"/>
    </row>
    <row r="47" spans="2:23" ht="15">
      <c r="B47" s="44" t="str">
        <f>'1.1'!B47</f>
        <v>2019Q3</v>
      </c>
      <c r="C47" s="218">
        <v>3.6</v>
      </c>
      <c r="D47" s="218">
        <v>3.2</v>
      </c>
      <c r="E47" s="218">
        <v>2</v>
      </c>
      <c r="F47" s="218">
        <v>3.2</v>
      </c>
      <c r="G47" s="218">
        <v>1.1</v>
      </c>
      <c r="H47" s="218">
        <v>2.3</v>
      </c>
      <c r="I47" s="219">
        <v>3.6</v>
      </c>
      <c r="J47" s="218">
        <v>299.8</v>
      </c>
      <c r="K47" s="218">
        <v>297.8</v>
      </c>
      <c r="L47" s="218">
        <v>140.1</v>
      </c>
      <c r="M47" s="218">
        <v>281.5</v>
      </c>
      <c r="N47" s="218">
        <v>112.8</v>
      </c>
      <c r="O47" s="218">
        <v>117.2</v>
      </c>
      <c r="P47" s="220">
        <v>265.5</v>
      </c>
      <c r="Q47" s="75"/>
      <c r="R47" s="74"/>
      <c r="S47" s="74"/>
      <c r="T47" s="76"/>
      <c r="U47" s="76"/>
      <c r="V47" s="76"/>
      <c r="W47" s="76"/>
    </row>
    <row r="48" spans="2:23" ht="15">
      <c r="B48" s="44" t="str">
        <f>'1.1'!B48</f>
        <v>2019Q4</v>
      </c>
      <c r="C48" s="218">
        <v>3.5</v>
      </c>
      <c r="D48" s="218">
        <v>3.2</v>
      </c>
      <c r="E48" s="218">
        <v>2</v>
      </c>
      <c r="F48" s="218">
        <v>3.2</v>
      </c>
      <c r="G48" s="218">
        <v>1.1</v>
      </c>
      <c r="H48" s="218">
        <v>2.3</v>
      </c>
      <c r="I48" s="219">
        <v>3.3</v>
      </c>
      <c r="J48" s="218">
        <v>302.3</v>
      </c>
      <c r="K48" s="218">
        <v>300</v>
      </c>
      <c r="L48" s="218">
        <v>141</v>
      </c>
      <c r="M48" s="218">
        <v>283.7</v>
      </c>
      <c r="N48" s="218">
        <v>113.7</v>
      </c>
      <c r="O48" s="218">
        <v>117.9</v>
      </c>
      <c r="P48" s="220">
        <v>267.4</v>
      </c>
      <c r="Q48" s="75"/>
      <c r="R48" s="74"/>
      <c r="S48" s="74"/>
      <c r="T48" s="76"/>
      <c r="U48" s="76"/>
      <c r="V48" s="76"/>
      <c r="W48" s="76"/>
    </row>
    <row r="49" spans="2:23" ht="15">
      <c r="B49" s="248" t="str">
        <f>'1.1'!B49</f>
        <v>2020Q1</v>
      </c>
      <c r="C49" s="221">
        <v>3.5</v>
      </c>
      <c r="D49" s="221">
        <v>3.2</v>
      </c>
      <c r="E49" s="221">
        <v>2</v>
      </c>
      <c r="F49" s="221">
        <v>3.2</v>
      </c>
      <c r="G49" s="221">
        <v>1.2</v>
      </c>
      <c r="H49" s="221">
        <v>2.3</v>
      </c>
      <c r="I49" s="223">
        <v>3</v>
      </c>
      <c r="J49" s="221">
        <v>304.5</v>
      </c>
      <c r="K49" s="221">
        <v>302</v>
      </c>
      <c r="L49" s="221">
        <v>141.2</v>
      </c>
      <c r="M49" s="221">
        <v>285.8</v>
      </c>
      <c r="N49" s="221">
        <v>113.1</v>
      </c>
      <c r="O49" s="221">
        <v>118.5</v>
      </c>
      <c r="P49" s="223">
        <v>269.1</v>
      </c>
      <c r="Q49" s="75"/>
      <c r="R49" s="74"/>
      <c r="S49" s="74"/>
      <c r="T49" s="76"/>
      <c r="U49" s="76"/>
      <c r="V49" s="76"/>
      <c r="W49" s="76"/>
    </row>
    <row r="50" spans="2:23" ht="15">
      <c r="B50" s="254">
        <f>'1.1'!B50</f>
        <v>2009</v>
      </c>
      <c r="C50" s="218">
        <v>-0.5</v>
      </c>
      <c r="D50" s="218">
        <v>2</v>
      </c>
      <c r="E50" s="218">
        <v>2.2</v>
      </c>
      <c r="F50" s="218">
        <v>2.7</v>
      </c>
      <c r="G50" s="218">
        <v>-0.2</v>
      </c>
      <c r="H50" s="218">
        <v>1.6</v>
      </c>
      <c r="I50" s="220">
        <v>-7.8</v>
      </c>
      <c r="J50" s="218">
        <v>213.7</v>
      </c>
      <c r="K50" s="218">
        <v>212.6</v>
      </c>
      <c r="L50" s="218">
        <v>110.8</v>
      </c>
      <c r="M50" s="218">
        <v>200.1</v>
      </c>
      <c r="N50" s="218">
        <v>97.9</v>
      </c>
      <c r="O50" s="218">
        <v>92.6</v>
      </c>
      <c r="P50" s="220">
        <v>163.5</v>
      </c>
      <c r="Q50" s="75"/>
      <c r="R50" s="74"/>
      <c r="S50" s="74"/>
      <c r="T50" s="76"/>
      <c r="U50" s="76"/>
      <c r="V50" s="76"/>
      <c r="W50" s="76"/>
    </row>
    <row r="51" spans="2:23" ht="15">
      <c r="B51" s="248">
        <f>'1.1'!B51</f>
        <v>2010</v>
      </c>
      <c r="C51" s="218">
        <v>4.6</v>
      </c>
      <c r="D51" s="218">
        <v>4.8</v>
      </c>
      <c r="E51" s="218">
        <v>3.3</v>
      </c>
      <c r="F51" s="218">
        <v>5.1</v>
      </c>
      <c r="G51" s="218">
        <v>2.2</v>
      </c>
      <c r="H51" s="218">
        <v>4.4</v>
      </c>
      <c r="I51" s="220">
        <v>7.2</v>
      </c>
      <c r="J51" s="218">
        <v>223.6</v>
      </c>
      <c r="K51" s="218">
        <v>222.7</v>
      </c>
      <c r="L51" s="218">
        <v>114.5</v>
      </c>
      <c r="M51" s="218">
        <v>210.4</v>
      </c>
      <c r="N51" s="218">
        <v>100</v>
      </c>
      <c r="O51" s="218">
        <v>96.7</v>
      </c>
      <c r="P51" s="220">
        <v>175.3</v>
      </c>
      <c r="Q51" s="75"/>
      <c r="R51" s="74"/>
      <c r="S51" s="74"/>
      <c r="T51" s="76"/>
      <c r="U51" s="76"/>
      <c r="V51" s="76"/>
      <c r="W51" s="76"/>
    </row>
    <row r="52" spans="2:23" ht="15">
      <c r="B52" s="248">
        <f>'1.1'!B52</f>
        <v>2011</v>
      </c>
      <c r="C52" s="218">
        <v>5.2</v>
      </c>
      <c r="D52" s="218">
        <v>5.3</v>
      </c>
      <c r="E52" s="218">
        <v>4.5</v>
      </c>
      <c r="F52" s="218">
        <v>6.2</v>
      </c>
      <c r="G52" s="218">
        <v>4.6</v>
      </c>
      <c r="H52" s="218">
        <v>3.4</v>
      </c>
      <c r="I52" s="220">
        <v>-1</v>
      </c>
      <c r="J52" s="218">
        <v>235.2</v>
      </c>
      <c r="K52" s="218">
        <v>234.5</v>
      </c>
      <c r="L52" s="218">
        <v>119.6</v>
      </c>
      <c r="M52" s="218">
        <v>223.3</v>
      </c>
      <c r="N52" s="218">
        <v>104.6</v>
      </c>
      <c r="O52" s="218">
        <v>100</v>
      </c>
      <c r="P52" s="220">
        <v>173.6</v>
      </c>
      <c r="Q52" s="75"/>
      <c r="R52" s="74"/>
      <c r="S52" s="74"/>
      <c r="T52" s="76"/>
      <c r="U52" s="76"/>
      <c r="V52" s="76"/>
      <c r="W52" s="76"/>
    </row>
    <row r="53" spans="2:23" ht="15">
      <c r="B53" s="248">
        <f>'1.1'!B53</f>
        <v>2012</v>
      </c>
      <c r="C53" s="218">
        <v>3.2</v>
      </c>
      <c r="D53" s="218">
        <v>3.2</v>
      </c>
      <c r="E53" s="218">
        <v>2.8</v>
      </c>
      <c r="F53" s="218">
        <v>3.5</v>
      </c>
      <c r="G53" s="218">
        <v>2</v>
      </c>
      <c r="H53" s="218">
        <v>2.1</v>
      </c>
      <c r="I53" s="220">
        <v>1.6</v>
      </c>
      <c r="J53" s="218">
        <v>242.7</v>
      </c>
      <c r="K53" s="218">
        <v>242</v>
      </c>
      <c r="L53" s="218">
        <v>123</v>
      </c>
      <c r="M53" s="218">
        <v>231.3</v>
      </c>
      <c r="N53" s="218">
        <v>106.6</v>
      </c>
      <c r="O53" s="218">
        <v>102.1</v>
      </c>
      <c r="P53" s="220">
        <v>176.5</v>
      </c>
      <c r="Q53" s="75"/>
      <c r="R53" s="74"/>
      <c r="S53" s="74"/>
      <c r="T53" s="76"/>
      <c r="U53" s="76"/>
      <c r="V53" s="76"/>
      <c r="W53" s="76"/>
    </row>
    <row r="54" spans="2:23" ht="15">
      <c r="B54" s="248">
        <f>'1.1'!B54</f>
        <v>2013</v>
      </c>
      <c r="C54" s="218">
        <v>3</v>
      </c>
      <c r="D54" s="218">
        <v>3.1</v>
      </c>
      <c r="E54" s="218">
        <v>2.6</v>
      </c>
      <c r="F54" s="218">
        <v>3.3</v>
      </c>
      <c r="G54" s="218">
        <v>1.5</v>
      </c>
      <c r="H54" s="218">
        <v>1.9</v>
      </c>
      <c r="I54" s="220">
        <v>3.5</v>
      </c>
      <c r="J54" s="218">
        <v>250.1</v>
      </c>
      <c r="K54" s="218">
        <v>249.4</v>
      </c>
      <c r="L54" s="218">
        <v>126.1</v>
      </c>
      <c r="M54" s="218">
        <v>238.8</v>
      </c>
      <c r="N54" s="218">
        <v>108.2</v>
      </c>
      <c r="O54" s="218">
        <v>104</v>
      </c>
      <c r="P54" s="220">
        <v>182.7</v>
      </c>
      <c r="Q54" s="75"/>
      <c r="R54" s="74"/>
      <c r="S54" s="74"/>
      <c r="T54" s="76"/>
      <c r="U54" s="76"/>
      <c r="V54" s="76"/>
      <c r="W54" s="76"/>
    </row>
    <row r="55" spans="2:23" ht="15">
      <c r="B55" s="248">
        <f>'1.1'!B55</f>
        <v>2014</v>
      </c>
      <c r="C55" s="218">
        <v>2.4</v>
      </c>
      <c r="D55" s="218">
        <v>2.5</v>
      </c>
      <c r="E55" s="218">
        <v>1.5</v>
      </c>
      <c r="F55" s="218">
        <v>2.1</v>
      </c>
      <c r="G55" s="218">
        <v>0.4</v>
      </c>
      <c r="H55" s="218">
        <v>1.7</v>
      </c>
      <c r="I55" s="220">
        <v>10.2</v>
      </c>
      <c r="J55" s="218">
        <v>256.1</v>
      </c>
      <c r="K55" s="218">
        <v>255.6</v>
      </c>
      <c r="L55" s="218">
        <v>128</v>
      </c>
      <c r="M55" s="218">
        <v>243.9</v>
      </c>
      <c r="N55" s="218">
        <v>108.6</v>
      </c>
      <c r="O55" s="218">
        <v>105.7</v>
      </c>
      <c r="P55" s="220">
        <v>201.3</v>
      </c>
      <c r="Q55" s="75"/>
      <c r="R55" s="74"/>
      <c r="S55" s="74"/>
      <c r="T55" s="76"/>
      <c r="U55" s="76"/>
      <c r="V55" s="76"/>
      <c r="W55" s="76"/>
    </row>
    <row r="56" spans="2:23" ht="15">
      <c r="B56" s="248">
        <f>'1.1'!B56</f>
        <v>2015</v>
      </c>
      <c r="C56" s="218">
        <v>2.2</v>
      </c>
      <c r="D56" s="218">
        <v>2.4</v>
      </c>
      <c r="E56" s="218">
        <v>1.2</v>
      </c>
      <c r="F56" s="218">
        <v>1.9</v>
      </c>
      <c r="G56" s="218">
        <v>-0.2</v>
      </c>
      <c r="H56" s="218">
        <v>1.4</v>
      </c>
      <c r="I56" s="220">
        <v>7.4</v>
      </c>
      <c r="J56" s="218">
        <v>261.7</v>
      </c>
      <c r="K56" s="218">
        <v>261.6</v>
      </c>
      <c r="L56" s="218">
        <v>129.5</v>
      </c>
      <c r="M56" s="218">
        <v>248.6</v>
      </c>
      <c r="N56" s="218">
        <v>108.4</v>
      </c>
      <c r="O56" s="218">
        <v>107.2</v>
      </c>
      <c r="P56" s="220">
        <v>216.3</v>
      </c>
      <c r="Q56" s="75"/>
      <c r="R56" s="74"/>
      <c r="S56" s="74"/>
      <c r="T56" s="76"/>
      <c r="U56" s="76"/>
      <c r="V56" s="76"/>
      <c r="W56" s="76"/>
    </row>
    <row r="57" spans="2:23" ht="15">
      <c r="B57" s="248">
        <f>'1.1'!B57</f>
        <v>2016</v>
      </c>
      <c r="C57" s="218">
        <v>2.9</v>
      </c>
      <c r="D57" s="218">
        <v>3</v>
      </c>
      <c r="E57" s="218">
        <v>1.7</v>
      </c>
      <c r="F57" s="218">
        <v>2.9</v>
      </c>
      <c r="G57" s="218">
        <v>0.7</v>
      </c>
      <c r="H57" s="218">
        <v>1.9</v>
      </c>
      <c r="I57" s="220">
        <v>5.9</v>
      </c>
      <c r="J57" s="218">
        <v>269.2</v>
      </c>
      <c r="K57" s="218">
        <v>269.5</v>
      </c>
      <c r="L57" s="218">
        <v>131.8</v>
      </c>
      <c r="M57" s="218">
        <v>255.8</v>
      </c>
      <c r="N57" s="218">
        <v>109.1</v>
      </c>
      <c r="O57" s="218">
        <v>109.3</v>
      </c>
      <c r="P57" s="220">
        <v>229</v>
      </c>
      <c r="Q57" s="75"/>
      <c r="R57" s="74"/>
      <c r="S57" s="74"/>
      <c r="T57" s="76"/>
      <c r="U57" s="76"/>
      <c r="V57" s="76"/>
      <c r="W57" s="76"/>
    </row>
    <row r="58" spans="2:23" ht="15">
      <c r="B58" s="248">
        <f>'1.1'!B58</f>
        <v>2017</v>
      </c>
      <c r="C58" s="218">
        <v>3.4</v>
      </c>
      <c r="D58" s="218">
        <v>3.3</v>
      </c>
      <c r="E58" s="218">
        <v>2</v>
      </c>
      <c r="F58" s="218">
        <v>3.1</v>
      </c>
      <c r="G58" s="218">
        <v>1</v>
      </c>
      <c r="H58" s="218">
        <v>2.2</v>
      </c>
      <c r="I58" s="220">
        <v>5.8</v>
      </c>
      <c r="J58" s="218">
        <v>278.2</v>
      </c>
      <c r="K58" s="218">
        <v>278.2</v>
      </c>
      <c r="L58" s="218">
        <v>134.3</v>
      </c>
      <c r="M58" s="218">
        <v>263.7</v>
      </c>
      <c r="N58" s="218">
        <v>110.2</v>
      </c>
      <c r="O58" s="218">
        <v>111.7</v>
      </c>
      <c r="P58" s="220">
        <v>242.3</v>
      </c>
      <c r="Q58" s="75"/>
      <c r="R58" s="74"/>
      <c r="S58" s="74"/>
      <c r="T58" s="76"/>
      <c r="U58" s="76"/>
      <c r="V58" s="76"/>
      <c r="W58" s="76"/>
    </row>
    <row r="59" spans="2:23" ht="15">
      <c r="B59" s="248">
        <f>'1.1'!B59</f>
        <v>2018</v>
      </c>
      <c r="C59" s="218">
        <v>3.6</v>
      </c>
      <c r="D59" s="218">
        <v>3.3</v>
      </c>
      <c r="E59" s="218">
        <v>2</v>
      </c>
      <c r="F59" s="218">
        <v>3.2</v>
      </c>
      <c r="G59" s="218">
        <v>1.1</v>
      </c>
      <c r="H59" s="218">
        <v>2.3</v>
      </c>
      <c r="I59" s="220">
        <v>5.1</v>
      </c>
      <c r="J59" s="218">
        <v>288.3</v>
      </c>
      <c r="K59" s="218">
        <v>287.4</v>
      </c>
      <c r="L59" s="218">
        <v>137</v>
      </c>
      <c r="M59" s="218">
        <v>272</v>
      </c>
      <c r="N59" s="218">
        <v>111.5</v>
      </c>
      <c r="O59" s="218">
        <v>114.3</v>
      </c>
      <c r="P59" s="220">
        <v>254.8</v>
      </c>
      <c r="Q59" s="75"/>
      <c r="R59" s="74"/>
      <c r="S59" s="74"/>
      <c r="T59" s="76"/>
      <c r="U59" s="76"/>
      <c r="V59" s="76"/>
      <c r="W59" s="76"/>
    </row>
    <row r="60" spans="2:23" ht="15">
      <c r="B60" s="248">
        <f>'1.1'!B60</f>
        <v>2019</v>
      </c>
      <c r="C60" s="221">
        <v>3.6</v>
      </c>
      <c r="D60" s="221">
        <v>3.2</v>
      </c>
      <c r="E60" s="221">
        <v>2</v>
      </c>
      <c r="F60" s="221">
        <v>3.2</v>
      </c>
      <c r="G60" s="221">
        <v>1.1</v>
      </c>
      <c r="H60" s="221">
        <v>2.3</v>
      </c>
      <c r="I60" s="223">
        <v>3.8</v>
      </c>
      <c r="J60" s="221">
        <v>298.6</v>
      </c>
      <c r="K60" s="221">
        <v>296.7</v>
      </c>
      <c r="L60" s="221">
        <v>139.8</v>
      </c>
      <c r="M60" s="221">
        <v>280.6</v>
      </c>
      <c r="N60" s="221">
        <v>112.8</v>
      </c>
      <c r="O60" s="221">
        <v>116.9</v>
      </c>
      <c r="P60" s="223">
        <v>264.4</v>
      </c>
      <c r="Q60" s="75"/>
      <c r="R60" s="74"/>
      <c r="S60" s="74"/>
      <c r="T60" s="76"/>
      <c r="U60" s="76"/>
      <c r="V60" s="76"/>
      <c r="W60" s="76"/>
    </row>
    <row r="61" spans="2:23" ht="15">
      <c r="B61" s="254" t="str">
        <f>'1.1'!B61</f>
        <v>2009/10</v>
      </c>
      <c r="C61" s="218">
        <v>0.5</v>
      </c>
      <c r="D61" s="218">
        <v>2.5</v>
      </c>
      <c r="E61" s="218">
        <v>2.2</v>
      </c>
      <c r="F61" s="218">
        <v>3.2</v>
      </c>
      <c r="G61" s="218">
        <v>-0.4</v>
      </c>
      <c r="H61" s="218">
        <v>2</v>
      </c>
      <c r="I61" s="220">
        <v>-2.9</v>
      </c>
      <c r="J61" s="218">
        <v>215.8</v>
      </c>
      <c r="K61" s="218">
        <v>215</v>
      </c>
      <c r="L61" s="218">
        <v>111.7</v>
      </c>
      <c r="M61" s="218">
        <v>202.6</v>
      </c>
      <c r="N61" s="218">
        <v>98.2</v>
      </c>
      <c r="O61" s="218">
        <v>93.6</v>
      </c>
      <c r="P61" s="220">
        <v>166.6</v>
      </c>
      <c r="Q61" s="75"/>
      <c r="R61" s="74"/>
      <c r="S61" s="74"/>
      <c r="T61" s="76"/>
      <c r="U61" s="76"/>
      <c r="V61" s="76"/>
      <c r="W61" s="76"/>
    </row>
    <row r="62" spans="2:23" ht="15">
      <c r="B62" s="248" t="str">
        <f>'1.1'!B62</f>
        <v>2010/11</v>
      </c>
      <c r="C62" s="218">
        <v>5</v>
      </c>
      <c r="D62" s="218">
        <v>5</v>
      </c>
      <c r="E62" s="218">
        <v>3.5</v>
      </c>
      <c r="F62" s="218">
        <v>5.4</v>
      </c>
      <c r="G62" s="218">
        <v>2.9</v>
      </c>
      <c r="H62" s="218">
        <v>4.2</v>
      </c>
      <c r="I62" s="220">
        <v>5.3</v>
      </c>
      <c r="J62" s="218">
        <v>226.5</v>
      </c>
      <c r="K62" s="218">
        <v>225.6</v>
      </c>
      <c r="L62" s="218">
        <v>115.6</v>
      </c>
      <c r="M62" s="218">
        <v>213.5</v>
      </c>
      <c r="N62" s="218">
        <v>101</v>
      </c>
      <c r="O62" s="218">
        <v>97.5</v>
      </c>
      <c r="P62" s="220">
        <v>175.3</v>
      </c>
      <c r="Q62" s="75"/>
      <c r="R62" s="74"/>
      <c r="S62" s="74"/>
      <c r="T62" s="76"/>
      <c r="U62" s="76"/>
      <c r="V62" s="76"/>
      <c r="W62" s="76"/>
    </row>
    <row r="63" spans="2:23" ht="15">
      <c r="B63" s="248" t="str">
        <f>'1.1'!B63</f>
        <v>2011/12</v>
      </c>
      <c r="C63" s="218">
        <v>4.8</v>
      </c>
      <c r="D63" s="218">
        <v>4.9</v>
      </c>
      <c r="E63" s="218">
        <v>4.3</v>
      </c>
      <c r="F63" s="218">
        <v>5.7</v>
      </c>
      <c r="G63" s="218">
        <v>4.4</v>
      </c>
      <c r="H63" s="218">
        <v>3.2</v>
      </c>
      <c r="I63" s="220">
        <v>-0.9</v>
      </c>
      <c r="J63" s="218">
        <v>237.3</v>
      </c>
      <c r="K63" s="218">
        <v>236.7</v>
      </c>
      <c r="L63" s="218">
        <v>120.6</v>
      </c>
      <c r="M63" s="218">
        <v>225.7</v>
      </c>
      <c r="N63" s="218">
        <v>105.4</v>
      </c>
      <c r="O63" s="218">
        <v>100.6</v>
      </c>
      <c r="P63" s="220">
        <v>173.8</v>
      </c>
      <c r="Q63" s="75"/>
      <c r="R63" s="74"/>
      <c r="S63" s="74"/>
      <c r="T63" s="76"/>
      <c r="U63" s="76"/>
      <c r="V63" s="76"/>
      <c r="W63" s="76"/>
    </row>
    <row r="64" spans="2:23" ht="15">
      <c r="B64" s="248" t="str">
        <f>'1.1'!B64</f>
        <v>2012/13</v>
      </c>
      <c r="C64" s="218">
        <v>3.1</v>
      </c>
      <c r="D64" s="218">
        <v>3.1</v>
      </c>
      <c r="E64" s="218">
        <v>2.6</v>
      </c>
      <c r="F64" s="218">
        <v>3.3</v>
      </c>
      <c r="G64" s="218">
        <v>1.6</v>
      </c>
      <c r="H64" s="218">
        <v>2</v>
      </c>
      <c r="I64" s="220">
        <v>2.1</v>
      </c>
      <c r="J64" s="218">
        <v>244.7</v>
      </c>
      <c r="K64" s="218">
        <v>244</v>
      </c>
      <c r="L64" s="218">
        <v>123.8</v>
      </c>
      <c r="M64" s="218">
        <v>233.3</v>
      </c>
      <c r="N64" s="218">
        <v>107.1</v>
      </c>
      <c r="O64" s="218">
        <v>102.6</v>
      </c>
      <c r="P64" s="220">
        <v>177.5</v>
      </c>
      <c r="Q64" s="75"/>
      <c r="R64" s="74"/>
      <c r="S64" s="74"/>
      <c r="T64" s="76"/>
      <c r="U64" s="76"/>
      <c r="V64" s="76"/>
      <c r="W64" s="76"/>
    </row>
    <row r="65" spans="2:23" ht="15">
      <c r="B65" s="248" t="str">
        <f>'1.1'!B65</f>
        <v>2013/14</v>
      </c>
      <c r="C65" s="218">
        <v>2.9</v>
      </c>
      <c r="D65" s="218">
        <v>2.9</v>
      </c>
      <c r="E65" s="218">
        <v>2.3</v>
      </c>
      <c r="F65" s="218">
        <v>3</v>
      </c>
      <c r="G65" s="218">
        <v>1.3</v>
      </c>
      <c r="H65" s="218">
        <v>1.8</v>
      </c>
      <c r="I65" s="220">
        <v>5</v>
      </c>
      <c r="J65" s="218">
        <v>251.7</v>
      </c>
      <c r="K65" s="218">
        <v>251.1</v>
      </c>
      <c r="L65" s="218">
        <v>126.7</v>
      </c>
      <c r="M65" s="218">
        <v>240.4</v>
      </c>
      <c r="N65" s="218">
        <v>108.5</v>
      </c>
      <c r="O65" s="218">
        <v>104.4</v>
      </c>
      <c r="P65" s="220">
        <v>186.3</v>
      </c>
      <c r="Q65" s="75"/>
      <c r="R65" s="74"/>
      <c r="S65" s="74"/>
      <c r="T65" s="76"/>
      <c r="U65" s="76"/>
      <c r="V65" s="76"/>
      <c r="W65" s="76"/>
    </row>
    <row r="66" spans="2:23" ht="15">
      <c r="B66" s="248" t="str">
        <f>'1.1'!B66</f>
        <v>2014/15</v>
      </c>
      <c r="C66" s="218">
        <v>2.2</v>
      </c>
      <c r="D66" s="218">
        <v>2.3</v>
      </c>
      <c r="E66" s="218">
        <v>1.3</v>
      </c>
      <c r="F66" s="218">
        <v>1.9</v>
      </c>
      <c r="G66" s="218">
        <v>-0.1</v>
      </c>
      <c r="H66" s="218">
        <v>1.6</v>
      </c>
      <c r="I66" s="220">
        <v>10.6</v>
      </c>
      <c r="J66" s="218">
        <v>257.3</v>
      </c>
      <c r="K66" s="218">
        <v>256.9</v>
      </c>
      <c r="L66" s="218">
        <v>128.3</v>
      </c>
      <c r="M66" s="218">
        <v>244.8</v>
      </c>
      <c r="N66" s="218">
        <v>108.4</v>
      </c>
      <c r="O66" s="218">
        <v>106.1</v>
      </c>
      <c r="P66" s="220">
        <v>206</v>
      </c>
      <c r="Q66" s="75"/>
      <c r="R66" s="74"/>
      <c r="S66" s="74"/>
      <c r="T66" s="76"/>
      <c r="U66" s="76"/>
      <c r="V66" s="76"/>
      <c r="W66" s="76"/>
    </row>
    <row r="67" spans="2:23" ht="15">
      <c r="B67" s="248" t="str">
        <f>'1.1'!B67</f>
        <v>2015/16</v>
      </c>
      <c r="C67" s="218">
        <v>2.4</v>
      </c>
      <c r="D67" s="218">
        <v>2.6</v>
      </c>
      <c r="E67" s="218">
        <v>1.3</v>
      </c>
      <c r="F67" s="218">
        <v>2.2</v>
      </c>
      <c r="G67" s="218">
        <v>0.1</v>
      </c>
      <c r="H67" s="218">
        <v>1.5</v>
      </c>
      <c r="I67" s="220">
        <v>6.5</v>
      </c>
      <c r="J67" s="218">
        <v>263.4</v>
      </c>
      <c r="K67" s="218">
        <v>263.5</v>
      </c>
      <c r="L67" s="218">
        <v>130</v>
      </c>
      <c r="M67" s="218">
        <v>250.3</v>
      </c>
      <c r="N67" s="218">
        <v>108.5</v>
      </c>
      <c r="O67" s="218">
        <v>107.7</v>
      </c>
      <c r="P67" s="220">
        <v>219.4</v>
      </c>
      <c r="Q67" s="75"/>
      <c r="R67" s="74"/>
      <c r="S67" s="74"/>
      <c r="T67" s="76"/>
      <c r="U67" s="76"/>
      <c r="V67" s="76"/>
      <c r="W67" s="76"/>
    </row>
    <row r="68" spans="2:23" ht="15">
      <c r="B68" s="248" t="str">
        <f>'1.1'!B68</f>
        <v>2016/17</v>
      </c>
      <c r="C68" s="218">
        <v>3</v>
      </c>
      <c r="D68" s="218">
        <v>3.1</v>
      </c>
      <c r="E68" s="218">
        <v>1.8</v>
      </c>
      <c r="F68" s="218">
        <v>3</v>
      </c>
      <c r="G68" s="218">
        <v>0.8</v>
      </c>
      <c r="H68" s="218">
        <v>2</v>
      </c>
      <c r="I68" s="220">
        <v>5.9</v>
      </c>
      <c r="J68" s="218">
        <v>271.3</v>
      </c>
      <c r="K68" s="218">
        <v>271.6</v>
      </c>
      <c r="L68" s="218">
        <v>132.4</v>
      </c>
      <c r="M68" s="218">
        <v>257.7</v>
      </c>
      <c r="N68" s="218">
        <v>109.4</v>
      </c>
      <c r="O68" s="218">
        <v>109.9</v>
      </c>
      <c r="P68" s="220">
        <v>232.3</v>
      </c>
      <c r="Q68" s="75"/>
      <c r="R68" s="74"/>
      <c r="S68" s="74"/>
      <c r="T68" s="76"/>
      <c r="U68" s="76"/>
      <c r="V68" s="76"/>
      <c r="W68" s="76"/>
    </row>
    <row r="69" spans="2:23" ht="15">
      <c r="B69" s="248" t="str">
        <f>'1.1'!B69</f>
        <v>2017/18</v>
      </c>
      <c r="C69" s="218">
        <v>3.5</v>
      </c>
      <c r="D69" s="218">
        <v>3.3</v>
      </c>
      <c r="E69" s="218">
        <v>2</v>
      </c>
      <c r="F69" s="218">
        <v>3.1</v>
      </c>
      <c r="G69" s="218">
        <v>1.1</v>
      </c>
      <c r="H69" s="218">
        <v>2.2</v>
      </c>
      <c r="I69" s="220">
        <v>5.7</v>
      </c>
      <c r="J69" s="218">
        <v>280.7</v>
      </c>
      <c r="K69" s="218">
        <v>280.5</v>
      </c>
      <c r="L69" s="218">
        <v>135</v>
      </c>
      <c r="M69" s="218">
        <v>265.7</v>
      </c>
      <c r="N69" s="218">
        <v>110.6</v>
      </c>
      <c r="O69" s="218">
        <v>112.3</v>
      </c>
      <c r="P69" s="220">
        <v>245.6</v>
      </c>
      <c r="Q69" s="75"/>
      <c r="R69" s="74"/>
      <c r="S69" s="74"/>
      <c r="T69" s="76"/>
      <c r="U69" s="76"/>
      <c r="V69" s="76"/>
      <c r="W69" s="76"/>
    </row>
    <row r="70" spans="2:23" ht="15">
      <c r="B70" s="248" t="str">
        <f>'1.1'!B70</f>
        <v>2018/19</v>
      </c>
      <c r="C70" s="218">
        <v>3.6</v>
      </c>
      <c r="D70" s="218">
        <v>3.3</v>
      </c>
      <c r="E70" s="218">
        <v>2</v>
      </c>
      <c r="F70" s="218">
        <v>3.2</v>
      </c>
      <c r="G70" s="218">
        <v>1.1</v>
      </c>
      <c r="H70" s="218">
        <v>2.3</v>
      </c>
      <c r="I70" s="220">
        <v>4.8</v>
      </c>
      <c r="J70" s="218">
        <v>290.9</v>
      </c>
      <c r="K70" s="218">
        <v>289.8</v>
      </c>
      <c r="L70" s="218">
        <v>137.7</v>
      </c>
      <c r="M70" s="218">
        <v>274.1</v>
      </c>
      <c r="N70" s="218">
        <v>111.8</v>
      </c>
      <c r="O70" s="218">
        <v>114.9</v>
      </c>
      <c r="P70" s="220">
        <v>257.5</v>
      </c>
      <c r="Q70" s="75"/>
      <c r="R70" s="74"/>
      <c r="S70" s="74"/>
      <c r="T70" s="76"/>
      <c r="U70" s="76"/>
      <c r="V70" s="76"/>
      <c r="W70" s="76"/>
    </row>
    <row r="71" spans="2:23" ht="15">
      <c r="B71" s="248" t="str">
        <f>'1.1'!B71</f>
        <v>2019/20</v>
      </c>
      <c r="C71" s="221">
        <v>3.6</v>
      </c>
      <c r="D71" s="221">
        <v>3.2</v>
      </c>
      <c r="E71" s="221">
        <v>2</v>
      </c>
      <c r="F71" s="221">
        <v>3.2</v>
      </c>
      <c r="G71" s="221">
        <v>1.1</v>
      </c>
      <c r="H71" s="221">
        <v>2.3</v>
      </c>
      <c r="I71" s="223">
        <v>3.5</v>
      </c>
      <c r="J71" s="221">
        <v>301.2</v>
      </c>
      <c r="K71" s="221">
        <v>299.1</v>
      </c>
      <c r="L71" s="221">
        <v>140.5</v>
      </c>
      <c r="M71" s="221">
        <v>282.8</v>
      </c>
      <c r="N71" s="221">
        <v>113.1</v>
      </c>
      <c r="O71" s="221">
        <v>117.5</v>
      </c>
      <c r="P71" s="223">
        <v>266.4</v>
      </c>
      <c r="Q71" s="75"/>
      <c r="R71" s="74"/>
      <c r="S71" s="74"/>
      <c r="T71" s="76"/>
      <c r="U71" s="76"/>
      <c r="V71" s="76"/>
      <c r="W71" s="76"/>
    </row>
    <row r="72" spans="2:23" ht="15">
      <c r="B72" s="255" t="s">
        <v>88</v>
      </c>
      <c r="C72" s="118"/>
      <c r="D72" s="118"/>
      <c r="E72" s="118"/>
      <c r="F72" s="118"/>
      <c r="G72" s="118"/>
      <c r="H72" s="118"/>
      <c r="I72" s="118"/>
      <c r="J72" s="116"/>
      <c r="K72" s="54"/>
      <c r="L72" s="77"/>
      <c r="M72" s="53"/>
      <c r="N72" s="53"/>
      <c r="O72" s="54"/>
      <c r="P72" s="194"/>
      <c r="Q72" s="75"/>
      <c r="R72" s="74"/>
      <c r="S72" s="74"/>
      <c r="T72" s="76"/>
      <c r="U72" s="76"/>
      <c r="V72" s="76"/>
      <c r="W72" s="76"/>
    </row>
    <row r="73" spans="2:19" ht="15.75" customHeight="1">
      <c r="B73" s="435" t="s">
        <v>271</v>
      </c>
      <c r="C73" s="436"/>
      <c r="D73" s="436"/>
      <c r="E73" s="436"/>
      <c r="F73" s="436"/>
      <c r="G73" s="436"/>
      <c r="H73" s="436"/>
      <c r="I73" s="436"/>
      <c r="J73" s="436"/>
      <c r="K73" s="436"/>
      <c r="L73" s="436"/>
      <c r="M73" s="436"/>
      <c r="N73" s="436"/>
      <c r="O73" s="436"/>
      <c r="P73" s="437"/>
      <c r="Q73" s="21"/>
      <c r="R73" s="2"/>
      <c r="S73" s="2"/>
    </row>
    <row r="74" spans="2:19" ht="15.75" customHeight="1">
      <c r="B74" s="438" t="s">
        <v>41</v>
      </c>
      <c r="C74" s="439"/>
      <c r="D74" s="439"/>
      <c r="E74" s="439"/>
      <c r="F74" s="439"/>
      <c r="G74" s="439"/>
      <c r="H74" s="439"/>
      <c r="I74" s="439"/>
      <c r="J74" s="439"/>
      <c r="K74" s="439"/>
      <c r="L74" s="439"/>
      <c r="M74" s="439"/>
      <c r="N74" s="439"/>
      <c r="O74" s="439"/>
      <c r="P74" s="440"/>
      <c r="Q74" s="21"/>
      <c r="R74" s="2"/>
      <c r="S74" s="2"/>
    </row>
    <row r="75" spans="2:19" ht="24" customHeight="1">
      <c r="B75" s="441" t="s">
        <v>169</v>
      </c>
      <c r="C75" s="442"/>
      <c r="D75" s="442"/>
      <c r="E75" s="442"/>
      <c r="F75" s="442"/>
      <c r="G75" s="442"/>
      <c r="H75" s="442"/>
      <c r="I75" s="442"/>
      <c r="J75" s="442"/>
      <c r="K75" s="442"/>
      <c r="L75" s="442"/>
      <c r="M75" s="442"/>
      <c r="N75" s="442"/>
      <c r="O75" s="442"/>
      <c r="P75" s="443"/>
      <c r="Q75" s="21"/>
      <c r="R75" s="2"/>
      <c r="S75" s="2"/>
    </row>
    <row r="76" spans="2:19" ht="12" customHeight="1">
      <c r="B76" s="441" t="s">
        <v>158</v>
      </c>
      <c r="C76" s="442"/>
      <c r="D76" s="442"/>
      <c r="E76" s="442"/>
      <c r="F76" s="442"/>
      <c r="G76" s="442"/>
      <c r="H76" s="442"/>
      <c r="I76" s="442"/>
      <c r="J76" s="442"/>
      <c r="K76" s="442"/>
      <c r="L76" s="442"/>
      <c r="M76" s="442"/>
      <c r="N76" s="442"/>
      <c r="O76" s="442"/>
      <c r="P76" s="443"/>
      <c r="Q76" s="83"/>
      <c r="R76" s="2"/>
      <c r="S76" s="2"/>
    </row>
    <row r="77" spans="2:19" ht="12.75" customHeight="1" thickBot="1">
      <c r="B77" s="429" t="s">
        <v>236</v>
      </c>
      <c r="C77" s="430"/>
      <c r="D77" s="430"/>
      <c r="E77" s="430"/>
      <c r="F77" s="430"/>
      <c r="G77" s="430"/>
      <c r="H77" s="430"/>
      <c r="I77" s="430"/>
      <c r="J77" s="430"/>
      <c r="K77" s="430"/>
      <c r="L77" s="430"/>
      <c r="M77" s="430"/>
      <c r="N77" s="430"/>
      <c r="O77" s="430"/>
      <c r="P77" s="431"/>
      <c r="Q77" s="83"/>
      <c r="R77" s="2"/>
      <c r="S77" s="2"/>
    </row>
    <row r="78" spans="2:19" ht="15.75" customHeight="1">
      <c r="B78" s="3"/>
      <c r="C78" s="2"/>
      <c r="D78" s="2"/>
      <c r="E78" s="2"/>
      <c r="F78" s="2"/>
      <c r="G78" s="2"/>
      <c r="H78" s="2"/>
      <c r="I78" s="2"/>
      <c r="K78" s="83"/>
      <c r="L78" s="83"/>
      <c r="M78" s="83"/>
      <c r="N78" s="83"/>
      <c r="O78" s="83"/>
      <c r="P78" s="83"/>
      <c r="Q78" s="83"/>
      <c r="R78" s="2"/>
      <c r="S78" s="2"/>
    </row>
    <row r="79" spans="11:19" ht="19.5" customHeight="1">
      <c r="K79" s="21"/>
      <c r="L79" s="21"/>
      <c r="M79" s="21"/>
      <c r="N79" s="21"/>
      <c r="O79" s="21"/>
      <c r="P79" s="21"/>
      <c r="Q79" s="21"/>
      <c r="R79" s="2"/>
      <c r="S79" s="2"/>
    </row>
    <row r="80" spans="11:19" ht="15">
      <c r="K80" s="83"/>
      <c r="L80" s="83"/>
      <c r="M80" s="83"/>
      <c r="N80" s="83"/>
      <c r="O80" s="83"/>
      <c r="P80" s="83"/>
      <c r="Q80" s="83"/>
      <c r="R80" s="2"/>
      <c r="S80" s="2"/>
    </row>
    <row r="81" spans="11:19" ht="15">
      <c r="K81" s="2"/>
      <c r="L81" s="2"/>
      <c r="M81" s="2"/>
      <c r="N81" s="2"/>
      <c r="O81" s="2"/>
      <c r="P81" s="2"/>
      <c r="Q81" s="2"/>
      <c r="R81" s="2"/>
      <c r="S81" s="2"/>
    </row>
    <row r="82" spans="11:19" ht="15">
      <c r="K82" s="2"/>
      <c r="L82" s="2"/>
      <c r="M82" s="2"/>
      <c r="N82" s="2"/>
      <c r="O82" s="2"/>
      <c r="P82" s="2"/>
      <c r="Q82" s="2"/>
      <c r="R82" s="2"/>
      <c r="S82" s="2"/>
    </row>
    <row r="83" spans="11:19" ht="15">
      <c r="K83" s="2"/>
      <c r="L83" s="2"/>
      <c r="M83" s="2"/>
      <c r="N83" s="2"/>
      <c r="O83" s="2"/>
      <c r="P83" s="2"/>
      <c r="Q83" s="2"/>
      <c r="R83" s="2"/>
      <c r="S83" s="2"/>
    </row>
    <row r="84" spans="11:19" ht="15">
      <c r="K84" s="2"/>
      <c r="L84" s="2"/>
      <c r="M84" s="2"/>
      <c r="N84" s="2"/>
      <c r="O84" s="2"/>
      <c r="P84" s="2"/>
      <c r="Q84" s="2"/>
      <c r="R84" s="2"/>
      <c r="S84" s="2"/>
    </row>
  </sheetData>
  <sheetProtection/>
  <mergeCells count="8">
    <mergeCell ref="B77:P77"/>
    <mergeCell ref="C3:I3"/>
    <mergeCell ref="Q3:Q4"/>
    <mergeCell ref="B2:P2"/>
    <mergeCell ref="B73:P73"/>
    <mergeCell ref="B74:P74"/>
    <mergeCell ref="B75:P75"/>
    <mergeCell ref="B76:P76"/>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headerFooter>
    <oddHeader>&amp;C&amp;8March 2014 &amp;"-,Book Italic"Economic and fiscal outlook&amp;"-,Book": Economy supplementary tables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D100"/>
  <sheetViews>
    <sheetView zoomScaleSheetLayoutView="70" zoomScalePageLayoutView="0" workbookViewId="0" topLeftCell="A1">
      <selection activeCell="B2" sqref="B2:I2"/>
    </sheetView>
  </sheetViews>
  <sheetFormatPr defaultColWidth="8.8984375" defaultRowHeight="14.25"/>
  <cols>
    <col min="1" max="1" width="9.3984375" style="4" customWidth="1"/>
    <col min="2" max="2" width="10.09765625" style="4" customWidth="1"/>
    <col min="3" max="4" width="11.5" style="4" customWidth="1"/>
    <col min="5" max="5" width="9.3984375" style="4" customWidth="1"/>
    <col min="6" max="7" width="8.59765625" style="4" customWidth="1"/>
    <col min="8" max="8" width="11.5" style="4" customWidth="1"/>
    <col min="9" max="9" width="14.5" style="4" customWidth="1"/>
    <col min="10" max="10" width="6.09765625" style="4" customWidth="1"/>
    <col min="11" max="11" width="15.19921875" style="4" customWidth="1"/>
    <col min="12" max="12" width="13.09765625" style="4" customWidth="1"/>
    <col min="13" max="14" width="12.19921875" style="4" customWidth="1"/>
    <col min="15" max="15" width="14.3984375" style="4" customWidth="1"/>
    <col min="16" max="18" width="13.5" style="4" customWidth="1"/>
    <col min="19" max="19" width="12.59765625" style="4" customWidth="1"/>
    <col min="20" max="20" width="13.5" style="4" customWidth="1"/>
    <col min="21" max="21" width="10.8984375" style="4" customWidth="1"/>
    <col min="22" max="16384" width="8.8984375" style="4" customWidth="1"/>
  </cols>
  <sheetData>
    <row r="1" spans="1:10" ht="33.75" customHeight="1" thickBot="1">
      <c r="A1" s="103" t="s">
        <v>173</v>
      </c>
      <c r="B1" s="31"/>
      <c r="C1" s="31"/>
      <c r="D1" s="31"/>
      <c r="E1" s="31"/>
      <c r="F1" s="31"/>
      <c r="G1" s="31"/>
      <c r="H1" s="31"/>
      <c r="I1" s="31"/>
      <c r="J1" s="31"/>
    </row>
    <row r="2" spans="2:30" s="33" customFormat="1" ht="18" thickBot="1">
      <c r="B2" s="444" t="s">
        <v>243</v>
      </c>
      <c r="C2" s="445"/>
      <c r="D2" s="445"/>
      <c r="E2" s="445"/>
      <c r="F2" s="445"/>
      <c r="G2" s="445"/>
      <c r="H2" s="445"/>
      <c r="I2" s="446"/>
      <c r="J2" s="34"/>
      <c r="K2" s="34"/>
      <c r="L2" s="34"/>
      <c r="M2" s="34"/>
      <c r="S2" s="4"/>
      <c r="T2" s="4"/>
      <c r="U2" s="4"/>
      <c r="V2" s="4"/>
      <c r="W2" s="4"/>
      <c r="X2" s="4"/>
      <c r="Y2" s="4"/>
      <c r="Z2" s="4"/>
      <c r="AA2" s="4"/>
      <c r="AB2" s="4"/>
      <c r="AC2" s="4"/>
      <c r="AD2" s="4"/>
    </row>
    <row r="3" spans="2:30" s="33" customFormat="1" ht="52.5" customHeight="1">
      <c r="B3" s="119"/>
      <c r="C3" s="120" t="s">
        <v>74</v>
      </c>
      <c r="D3" s="120" t="s">
        <v>75</v>
      </c>
      <c r="E3" s="120" t="s">
        <v>76</v>
      </c>
      <c r="F3" s="120" t="s">
        <v>77</v>
      </c>
      <c r="G3" s="120" t="s">
        <v>78</v>
      </c>
      <c r="H3" s="120" t="s">
        <v>79</v>
      </c>
      <c r="I3" s="121" t="s">
        <v>80</v>
      </c>
      <c r="L3" s="34"/>
      <c r="M3" s="34"/>
      <c r="S3" s="4"/>
      <c r="T3" s="4"/>
      <c r="U3" s="4"/>
      <c r="V3" s="4"/>
      <c r="W3" s="4"/>
      <c r="X3" s="4"/>
      <c r="Y3" s="4"/>
      <c r="Z3" s="4"/>
      <c r="AA3" s="4"/>
      <c r="AB3" s="4"/>
      <c r="AC3" s="4"/>
      <c r="AD3" s="4"/>
    </row>
    <row r="4" spans="2:12" ht="18.75" customHeight="1">
      <c r="B4" s="245" t="str">
        <f>'1.1'!B5</f>
        <v>2009Q1</v>
      </c>
      <c r="C4" s="218">
        <v>-7.9</v>
      </c>
      <c r="D4" s="218">
        <v>-2.2</v>
      </c>
      <c r="E4" s="218">
        <v>-3.9</v>
      </c>
      <c r="F4" s="218">
        <v>0</v>
      </c>
      <c r="G4" s="218">
        <v>-4.8</v>
      </c>
      <c r="H4" s="218">
        <v>-15.6</v>
      </c>
      <c r="I4" s="219">
        <v>-4.3</v>
      </c>
      <c r="J4" s="35"/>
      <c r="K4" s="70"/>
      <c r="L4" s="58"/>
    </row>
    <row r="5" spans="2:12" ht="13.5">
      <c r="B5" s="245" t="str">
        <f>'1.1'!B6</f>
        <v>2009Q2</v>
      </c>
      <c r="C5" s="218">
        <v>-7.2</v>
      </c>
      <c r="D5" s="218">
        <v>-1.9</v>
      </c>
      <c r="E5" s="218">
        <v>-1.8</v>
      </c>
      <c r="F5" s="218">
        <v>0</v>
      </c>
      <c r="G5" s="218">
        <v>-3.6</v>
      </c>
      <c r="H5" s="218">
        <v>-13.5</v>
      </c>
      <c r="I5" s="219">
        <v>-3.7</v>
      </c>
      <c r="J5" s="35"/>
      <c r="K5" s="70"/>
      <c r="L5" s="58"/>
    </row>
    <row r="6" spans="2:12" ht="13.5">
      <c r="B6" s="245" t="str">
        <f>'1.1'!B7</f>
        <v>2009Q3</v>
      </c>
      <c r="C6" s="218">
        <v>-5.7</v>
      </c>
      <c r="D6" s="218">
        <v>-1.5</v>
      </c>
      <c r="E6" s="218">
        <v>4.7</v>
      </c>
      <c r="F6" s="218">
        <v>-0.1</v>
      </c>
      <c r="G6" s="218">
        <v>-3.4</v>
      </c>
      <c r="H6" s="218">
        <v>-4.8</v>
      </c>
      <c r="I6" s="219">
        <v>-1.3</v>
      </c>
      <c r="J6" s="35"/>
      <c r="K6" s="70"/>
      <c r="L6" s="58"/>
    </row>
    <row r="7" spans="2:12" ht="13.5">
      <c r="B7" s="245" t="str">
        <f>'1.1'!B8</f>
        <v>2009Q4</v>
      </c>
      <c r="C7" s="218">
        <v>-7.4</v>
      </c>
      <c r="D7" s="218">
        <v>-2</v>
      </c>
      <c r="E7" s="218">
        <v>3</v>
      </c>
      <c r="F7" s="218">
        <v>-0.1</v>
      </c>
      <c r="G7" s="218">
        <v>-3.3</v>
      </c>
      <c r="H7" s="218">
        <v>-7.6</v>
      </c>
      <c r="I7" s="219">
        <v>-2</v>
      </c>
      <c r="J7" s="35"/>
      <c r="K7" s="70"/>
      <c r="L7" s="58"/>
    </row>
    <row r="8" spans="2:12" ht="18.75" customHeight="1">
      <c r="B8" s="245" t="str">
        <f>'1.1'!B9</f>
        <v>2010Q1</v>
      </c>
      <c r="C8" s="218">
        <v>-8.9</v>
      </c>
      <c r="D8" s="218">
        <v>-2.3</v>
      </c>
      <c r="E8" s="218">
        <v>4.3</v>
      </c>
      <c r="F8" s="218">
        <v>-0.1</v>
      </c>
      <c r="G8" s="218">
        <v>-6</v>
      </c>
      <c r="H8" s="218">
        <v>-9.1</v>
      </c>
      <c r="I8" s="219">
        <v>-2.4</v>
      </c>
      <c r="J8" s="35"/>
      <c r="K8" s="70"/>
      <c r="L8" s="58"/>
    </row>
    <row r="9" spans="2:12" ht="13.5">
      <c r="B9" s="245" t="str">
        <f>'1.1'!B10</f>
        <v>2010Q2</v>
      </c>
      <c r="C9" s="218">
        <v>-7.8</v>
      </c>
      <c r="D9" s="218">
        <v>-2</v>
      </c>
      <c r="E9" s="218">
        <v>5.3</v>
      </c>
      <c r="F9" s="218">
        <v>-0.1</v>
      </c>
      <c r="G9" s="218">
        <v>-3.8</v>
      </c>
      <c r="H9" s="218">
        <v>-7.2</v>
      </c>
      <c r="I9" s="219">
        <v>-1.8</v>
      </c>
      <c r="J9" s="35"/>
      <c r="K9" s="70"/>
      <c r="L9" s="58"/>
    </row>
    <row r="10" spans="2:12" ht="13.5">
      <c r="B10" s="245" t="str">
        <f>'1.1'!B11</f>
        <v>2010Q3</v>
      </c>
      <c r="C10" s="218">
        <v>-11</v>
      </c>
      <c r="D10" s="218">
        <v>-2.8</v>
      </c>
      <c r="E10" s="218">
        <v>3.1</v>
      </c>
      <c r="F10" s="218">
        <v>-0.1</v>
      </c>
      <c r="G10" s="218">
        <v>-4.6</v>
      </c>
      <c r="H10" s="218">
        <v>-13</v>
      </c>
      <c r="I10" s="219">
        <v>-3.3</v>
      </c>
      <c r="J10" s="35"/>
      <c r="K10" s="70"/>
      <c r="L10" s="58"/>
    </row>
    <row r="11" spans="2:12" ht="13.5">
      <c r="B11" s="245" t="str">
        <f>'1.1'!B12</f>
        <v>2010Q4</v>
      </c>
      <c r="C11" s="218">
        <v>-9.3</v>
      </c>
      <c r="D11" s="218">
        <v>-2.4</v>
      </c>
      <c r="E11" s="218">
        <v>4.6</v>
      </c>
      <c r="F11" s="218">
        <v>-0.2</v>
      </c>
      <c r="G11" s="218">
        <v>-6.2</v>
      </c>
      <c r="H11" s="218">
        <v>-11.3</v>
      </c>
      <c r="I11" s="219">
        <v>-2.9</v>
      </c>
      <c r="J11" s="35"/>
      <c r="K11" s="70"/>
      <c r="L11" s="58"/>
    </row>
    <row r="12" spans="2:12" ht="18.75" customHeight="1">
      <c r="B12" s="245" t="str">
        <f>'1.1'!B13</f>
        <v>2011Q1</v>
      </c>
      <c r="C12" s="218">
        <v>-5.7</v>
      </c>
      <c r="D12" s="218">
        <v>-1.4</v>
      </c>
      <c r="E12" s="218">
        <v>3.7</v>
      </c>
      <c r="F12" s="218">
        <v>-0.1</v>
      </c>
      <c r="G12" s="218">
        <v>-7.1</v>
      </c>
      <c r="H12" s="218">
        <v>-7.6</v>
      </c>
      <c r="I12" s="219">
        <v>-1.9</v>
      </c>
      <c r="J12" s="35"/>
      <c r="K12" s="70"/>
      <c r="L12" s="58"/>
    </row>
    <row r="13" spans="2:12" ht="13.5">
      <c r="B13" s="245" t="str">
        <f>'1.1'!B14</f>
        <v>2011Q2</v>
      </c>
      <c r="C13" s="218">
        <v>-4.7</v>
      </c>
      <c r="D13" s="218">
        <v>-1.2</v>
      </c>
      <c r="E13" s="218">
        <v>8.7</v>
      </c>
      <c r="F13" s="218">
        <v>-0.1</v>
      </c>
      <c r="G13" s="218">
        <v>-3.6</v>
      </c>
      <c r="H13" s="218">
        <v>-0.9</v>
      </c>
      <c r="I13" s="219">
        <v>-0.2</v>
      </c>
      <c r="J13" s="35"/>
      <c r="K13" s="70"/>
      <c r="L13" s="58"/>
    </row>
    <row r="14" spans="2:12" ht="13.5">
      <c r="B14" s="245" t="str">
        <f>'1.1'!B15</f>
        <v>2011Q3</v>
      </c>
      <c r="C14" s="218">
        <v>-7</v>
      </c>
      <c r="D14" s="218">
        <v>-1.7</v>
      </c>
      <c r="E14" s="218">
        <v>3.3</v>
      </c>
      <c r="F14" s="218">
        <v>0</v>
      </c>
      <c r="G14" s="218">
        <v>-5.4</v>
      </c>
      <c r="H14" s="218">
        <v>-9.5</v>
      </c>
      <c r="I14" s="219">
        <v>-2.3</v>
      </c>
      <c r="J14" s="35"/>
      <c r="K14" s="70"/>
      <c r="L14" s="58"/>
    </row>
    <row r="15" spans="2:12" ht="13.5">
      <c r="B15" s="245" t="str">
        <f>'1.1'!B16</f>
        <v>2011Q4</v>
      </c>
      <c r="C15" s="218">
        <v>-6.4</v>
      </c>
      <c r="D15" s="218">
        <v>-1.6</v>
      </c>
      <c r="E15" s="218">
        <v>3</v>
      </c>
      <c r="F15" s="218">
        <v>-0.1</v>
      </c>
      <c r="G15" s="218">
        <v>-6</v>
      </c>
      <c r="H15" s="218">
        <v>-9.1</v>
      </c>
      <c r="I15" s="219">
        <v>-2.2</v>
      </c>
      <c r="J15" s="35"/>
      <c r="K15" s="70"/>
      <c r="L15" s="58"/>
    </row>
    <row r="16" spans="2:12" ht="18.75" customHeight="1">
      <c r="B16" s="245" t="str">
        <f>'1.1'!B17</f>
        <v>2012Q1</v>
      </c>
      <c r="C16" s="218">
        <v>-9.7</v>
      </c>
      <c r="D16" s="218">
        <v>-2.3</v>
      </c>
      <c r="E16" s="218">
        <v>0.5</v>
      </c>
      <c r="F16" s="218">
        <v>0</v>
      </c>
      <c r="G16" s="218">
        <v>-5.7</v>
      </c>
      <c r="H16" s="218">
        <v>-14.4</v>
      </c>
      <c r="I16" s="219">
        <v>-3.5</v>
      </c>
      <c r="J16" s="35"/>
      <c r="K16" s="70"/>
      <c r="L16" s="58"/>
    </row>
    <row r="17" spans="2:22" ht="13.5">
      <c r="B17" s="245" t="str">
        <f>'1.1'!B18</f>
        <v>2012Q2</v>
      </c>
      <c r="C17" s="218">
        <v>-8.8</v>
      </c>
      <c r="D17" s="218">
        <v>-2.2</v>
      </c>
      <c r="E17" s="218">
        <v>-0.6</v>
      </c>
      <c r="F17" s="218">
        <v>0</v>
      </c>
      <c r="G17" s="218">
        <v>-5.1</v>
      </c>
      <c r="H17" s="218">
        <v>-14.9</v>
      </c>
      <c r="I17" s="219">
        <v>-3.6</v>
      </c>
      <c r="J17" s="35"/>
      <c r="K17" s="70"/>
      <c r="L17" s="58"/>
      <c r="S17" s="69"/>
      <c r="V17" s="36"/>
    </row>
    <row r="18" spans="2:23" ht="13.5">
      <c r="B18" s="245" t="str">
        <f>'1.1'!B19</f>
        <v>2012Q3</v>
      </c>
      <c r="C18" s="218">
        <v>-7.5</v>
      </c>
      <c r="D18" s="218">
        <v>-1.8</v>
      </c>
      <c r="E18" s="218">
        <v>-2.9</v>
      </c>
      <c r="F18" s="218">
        <v>0</v>
      </c>
      <c r="G18" s="218">
        <v>-6.1</v>
      </c>
      <c r="H18" s="218">
        <v>-16</v>
      </c>
      <c r="I18" s="219">
        <v>-3.8</v>
      </c>
      <c r="J18" s="35"/>
      <c r="K18" s="70"/>
      <c r="L18" s="58"/>
      <c r="S18" s="69"/>
      <c r="V18" s="36"/>
      <c r="W18" s="58"/>
    </row>
    <row r="19" spans="2:22" ht="13.5">
      <c r="B19" s="245" t="str">
        <f>'1.1'!B20</f>
        <v>2012Q4</v>
      </c>
      <c r="C19" s="218">
        <v>-8.5</v>
      </c>
      <c r="D19" s="218">
        <v>-2</v>
      </c>
      <c r="E19" s="218">
        <v>-1.8</v>
      </c>
      <c r="F19" s="218">
        <v>-0.1</v>
      </c>
      <c r="G19" s="218">
        <v>-6.4</v>
      </c>
      <c r="H19" s="218">
        <v>-16.7</v>
      </c>
      <c r="I19" s="219">
        <v>-4</v>
      </c>
      <c r="J19" s="35"/>
      <c r="K19" s="70"/>
      <c r="L19" s="58"/>
      <c r="S19" s="69"/>
      <c r="V19" s="36"/>
    </row>
    <row r="20" spans="2:22" ht="18.75" customHeight="1">
      <c r="B20" s="245" t="str">
        <f>'1.1'!B21</f>
        <v>2013Q1</v>
      </c>
      <c r="C20" s="218">
        <v>-7.3</v>
      </c>
      <c r="D20" s="218">
        <v>-1.7</v>
      </c>
      <c r="E20" s="218">
        <v>-3.2</v>
      </c>
      <c r="F20" s="218">
        <v>-0.1</v>
      </c>
      <c r="G20" s="218">
        <v>-6.1</v>
      </c>
      <c r="H20" s="218">
        <v>-16.9</v>
      </c>
      <c r="I20" s="219">
        <v>-4</v>
      </c>
      <c r="J20" s="35"/>
      <c r="K20" s="70"/>
      <c r="L20" s="58"/>
      <c r="S20" s="69"/>
      <c r="V20" s="36"/>
    </row>
    <row r="21" spans="2:22" ht="13.5">
      <c r="B21" s="245" t="str">
        <f>'1.1'!B22</f>
        <v>2013Q2</v>
      </c>
      <c r="C21" s="218">
        <v>-4.5</v>
      </c>
      <c r="D21" s="218">
        <v>-1.1</v>
      </c>
      <c r="E21" s="218">
        <v>3.5</v>
      </c>
      <c r="F21" s="218">
        <v>-0.1</v>
      </c>
      <c r="G21" s="218">
        <v>-6.6</v>
      </c>
      <c r="H21" s="218">
        <v>-8.4</v>
      </c>
      <c r="I21" s="219">
        <v>-2</v>
      </c>
      <c r="J21" s="35"/>
      <c r="K21" s="70"/>
      <c r="L21" s="58"/>
      <c r="S21" s="69"/>
      <c r="V21" s="36"/>
    </row>
    <row r="22" spans="2:22" ht="13.5">
      <c r="B22" s="245" t="str">
        <f>'1.1'!B23</f>
        <v>2013Q3</v>
      </c>
      <c r="C22" s="218">
        <v>-11.4</v>
      </c>
      <c r="D22" s="218">
        <v>-2.6</v>
      </c>
      <c r="E22" s="218">
        <v>-5.7</v>
      </c>
      <c r="F22" s="218">
        <v>-0.1</v>
      </c>
      <c r="G22" s="218">
        <v>-6.8</v>
      </c>
      <c r="H22" s="218">
        <v>-24.3</v>
      </c>
      <c r="I22" s="219">
        <v>-5.6</v>
      </c>
      <c r="J22" s="35"/>
      <c r="K22" s="70"/>
      <c r="L22" s="58"/>
      <c r="S22" s="69"/>
      <c r="V22" s="36"/>
    </row>
    <row r="23" spans="2:22" ht="13.5">
      <c r="B23" s="245" t="str">
        <f>'1.1'!B24</f>
        <v>2013Q4</v>
      </c>
      <c r="C23" s="218">
        <v>-8.9</v>
      </c>
      <c r="D23" s="218">
        <v>-2</v>
      </c>
      <c r="E23" s="218">
        <v>-7</v>
      </c>
      <c r="F23" s="218">
        <v>-0.1</v>
      </c>
      <c r="G23" s="218">
        <v>-6.8</v>
      </c>
      <c r="H23" s="218">
        <v>-22.9</v>
      </c>
      <c r="I23" s="219">
        <v>-5.3</v>
      </c>
      <c r="J23" s="35"/>
      <c r="K23" s="70"/>
      <c r="L23" s="58"/>
      <c r="S23" s="69"/>
      <c r="V23" s="36"/>
    </row>
    <row r="24" spans="2:22" ht="18.75" customHeight="1">
      <c r="B24" s="245" t="str">
        <f>'1.1'!B25</f>
        <v>2014Q1</v>
      </c>
      <c r="C24" s="218">
        <v>-7.4</v>
      </c>
      <c r="D24" s="218">
        <v>-1.7</v>
      </c>
      <c r="E24" s="218">
        <v>-6.9</v>
      </c>
      <c r="F24" s="218">
        <v>-0.1</v>
      </c>
      <c r="G24" s="218">
        <v>-7.2</v>
      </c>
      <c r="H24" s="218">
        <v>-20.5</v>
      </c>
      <c r="I24" s="219">
        <v>-4.7</v>
      </c>
      <c r="J24" s="35"/>
      <c r="K24" s="70"/>
      <c r="L24" s="58"/>
      <c r="S24" s="69"/>
      <c r="V24" s="36"/>
    </row>
    <row r="25" spans="2:22" ht="13.5">
      <c r="B25" s="245" t="str">
        <f>'1.1'!B26</f>
        <v>2014Q2</v>
      </c>
      <c r="C25" s="218">
        <v>-6.5</v>
      </c>
      <c r="D25" s="218">
        <v>-1.4</v>
      </c>
      <c r="E25" s="218">
        <v>-9.3</v>
      </c>
      <c r="F25" s="218">
        <v>-0.1</v>
      </c>
      <c r="G25" s="218">
        <v>-6.5</v>
      </c>
      <c r="H25" s="218">
        <v>-23.1</v>
      </c>
      <c r="I25" s="219">
        <v>-5.2</v>
      </c>
      <c r="J25" s="35"/>
      <c r="K25" s="70"/>
      <c r="L25" s="58"/>
      <c r="S25" s="69"/>
      <c r="V25" s="36"/>
    </row>
    <row r="26" spans="2:22" ht="13.5">
      <c r="B26" s="245" t="str">
        <f>'1.1'!B27</f>
        <v>2014Q3</v>
      </c>
      <c r="C26" s="218">
        <v>-6.7</v>
      </c>
      <c r="D26" s="218">
        <v>-1.5</v>
      </c>
      <c r="E26" s="218">
        <v>-7.8</v>
      </c>
      <c r="F26" s="218">
        <v>-0.1</v>
      </c>
      <c r="G26" s="218">
        <v>-6.3</v>
      </c>
      <c r="H26" s="218">
        <v>-20.8</v>
      </c>
      <c r="I26" s="219">
        <v>-4.6</v>
      </c>
      <c r="J26" s="35"/>
      <c r="K26" s="70"/>
      <c r="L26" s="58"/>
      <c r="S26" s="69"/>
      <c r="V26" s="36"/>
    </row>
    <row r="27" spans="2:22" ht="13.5">
      <c r="B27" s="245" t="str">
        <f>'1.1'!B28</f>
        <v>2014Q4</v>
      </c>
      <c r="C27" s="218">
        <v>-7</v>
      </c>
      <c r="D27" s="218">
        <v>-1.5</v>
      </c>
      <c r="E27" s="218">
        <v>-6.2</v>
      </c>
      <c r="F27" s="218">
        <v>-0.1</v>
      </c>
      <c r="G27" s="218">
        <v>-6.2</v>
      </c>
      <c r="H27" s="218">
        <v>-19.4</v>
      </c>
      <c r="I27" s="219">
        <v>-4.2</v>
      </c>
      <c r="J27" s="35"/>
      <c r="K27" s="70"/>
      <c r="L27" s="58"/>
      <c r="S27" s="69"/>
      <c r="V27" s="36"/>
    </row>
    <row r="28" spans="2:22" ht="18.75" customHeight="1">
      <c r="B28" s="245" t="str">
        <f>'1.1'!B29</f>
        <v>2015Q1</v>
      </c>
      <c r="C28" s="218">
        <v>-7.5</v>
      </c>
      <c r="D28" s="218">
        <v>-1.6</v>
      </c>
      <c r="E28" s="218">
        <v>-4.5</v>
      </c>
      <c r="F28" s="218">
        <v>-0.1</v>
      </c>
      <c r="G28" s="218">
        <v>-6</v>
      </c>
      <c r="H28" s="218">
        <v>-18.1</v>
      </c>
      <c r="I28" s="219">
        <v>-3.9</v>
      </c>
      <c r="J28" s="35"/>
      <c r="K28" s="70"/>
      <c r="L28" s="58"/>
      <c r="S28" s="69"/>
      <c r="V28" s="36"/>
    </row>
    <row r="29" spans="2:22" ht="13.5">
      <c r="B29" s="245" t="str">
        <f>'1.1'!B30</f>
        <v>2015Q2</v>
      </c>
      <c r="C29" s="218">
        <v>-7.8</v>
      </c>
      <c r="D29" s="218">
        <v>-1.7</v>
      </c>
      <c r="E29" s="218">
        <v>-3.2</v>
      </c>
      <c r="F29" s="218">
        <v>-0.1</v>
      </c>
      <c r="G29" s="218">
        <v>-5.9</v>
      </c>
      <c r="H29" s="218">
        <v>-16.9</v>
      </c>
      <c r="I29" s="219">
        <v>-3.6</v>
      </c>
      <c r="J29" s="35"/>
      <c r="K29" s="70"/>
      <c r="L29" s="58"/>
      <c r="S29" s="69"/>
      <c r="V29" s="36"/>
    </row>
    <row r="30" spans="2:22" ht="13.5">
      <c r="B30" s="245" t="str">
        <f>'1.1'!B31</f>
        <v>2015Q3</v>
      </c>
      <c r="C30" s="218">
        <v>-7.8</v>
      </c>
      <c r="D30" s="218">
        <v>-1.7</v>
      </c>
      <c r="E30" s="218">
        <v>-1.8</v>
      </c>
      <c r="F30" s="218">
        <v>-0.1</v>
      </c>
      <c r="G30" s="218">
        <v>-5.8</v>
      </c>
      <c r="H30" s="218">
        <v>-15.5</v>
      </c>
      <c r="I30" s="219">
        <v>-3.3</v>
      </c>
      <c r="J30" s="35"/>
      <c r="K30" s="70"/>
      <c r="L30" s="58"/>
      <c r="S30" s="69"/>
      <c r="V30" s="36"/>
    </row>
    <row r="31" spans="2:22" ht="13.5">
      <c r="B31" s="245" t="str">
        <f>'1.1'!B32</f>
        <v>2015Q4</v>
      </c>
      <c r="C31" s="218">
        <v>-7.8</v>
      </c>
      <c r="D31" s="218">
        <v>-1.6</v>
      </c>
      <c r="E31" s="218">
        <v>-0.4</v>
      </c>
      <c r="F31" s="218">
        <v>-0.1</v>
      </c>
      <c r="G31" s="218">
        <v>-5.8</v>
      </c>
      <c r="H31" s="218">
        <v>-14.1</v>
      </c>
      <c r="I31" s="219">
        <v>-3</v>
      </c>
      <c r="J31" s="35"/>
      <c r="K31" s="70"/>
      <c r="L31" s="58"/>
      <c r="S31" s="69"/>
      <c r="V31" s="36"/>
    </row>
    <row r="32" spans="2:22" ht="18.75" customHeight="1">
      <c r="B32" s="245" t="str">
        <f>'1.1'!B33</f>
        <v>2016Q1</v>
      </c>
      <c r="C32" s="218">
        <v>-7.8</v>
      </c>
      <c r="D32" s="218">
        <v>-1.6</v>
      </c>
      <c r="E32" s="218">
        <v>-0.2</v>
      </c>
      <c r="F32" s="218">
        <v>-0.1</v>
      </c>
      <c r="G32" s="218">
        <v>-5.9</v>
      </c>
      <c r="H32" s="218">
        <v>-14</v>
      </c>
      <c r="I32" s="219">
        <v>-2.9</v>
      </c>
      <c r="J32" s="35"/>
      <c r="K32" s="70"/>
      <c r="L32" s="58"/>
      <c r="S32" s="69"/>
      <c r="V32" s="36"/>
    </row>
    <row r="33" spans="2:22" ht="13.5">
      <c r="B33" s="245" t="str">
        <f>'1.1'!B34</f>
        <v>2016Q2</v>
      </c>
      <c r="C33" s="218">
        <v>-7.9</v>
      </c>
      <c r="D33" s="218">
        <v>-1.6</v>
      </c>
      <c r="E33" s="218">
        <v>0</v>
      </c>
      <c r="F33" s="218">
        <v>-0.1</v>
      </c>
      <c r="G33" s="218">
        <v>-6</v>
      </c>
      <c r="H33" s="218">
        <v>-14</v>
      </c>
      <c r="I33" s="219">
        <v>-2.9</v>
      </c>
      <c r="J33" s="35"/>
      <c r="K33" s="70"/>
      <c r="L33" s="58"/>
      <c r="S33" s="69"/>
      <c r="V33" s="36"/>
    </row>
    <row r="34" spans="2:22" ht="13.5">
      <c r="B34" s="245" t="str">
        <f>'1.1'!B35</f>
        <v>2016Q3</v>
      </c>
      <c r="C34" s="218">
        <v>-7.9</v>
      </c>
      <c r="D34" s="218">
        <v>-1.6</v>
      </c>
      <c r="E34" s="218">
        <v>0.3</v>
      </c>
      <c r="F34" s="218">
        <v>-0.1</v>
      </c>
      <c r="G34" s="218">
        <v>-6.1</v>
      </c>
      <c r="H34" s="218">
        <v>-13.8</v>
      </c>
      <c r="I34" s="219">
        <v>-2.8</v>
      </c>
      <c r="J34" s="35"/>
      <c r="K34" s="70"/>
      <c r="L34" s="58"/>
      <c r="S34" s="69"/>
      <c r="V34" s="36"/>
    </row>
    <row r="35" spans="2:22" ht="13.5">
      <c r="B35" s="245" t="str">
        <f>'1.1'!B36</f>
        <v>2016Q4</v>
      </c>
      <c r="C35" s="218">
        <v>-7.8</v>
      </c>
      <c r="D35" s="218">
        <v>-1.6</v>
      </c>
      <c r="E35" s="218">
        <v>0.5</v>
      </c>
      <c r="F35" s="218">
        <v>-0.1</v>
      </c>
      <c r="G35" s="218">
        <v>-6.1</v>
      </c>
      <c r="H35" s="218">
        <v>-13.5</v>
      </c>
      <c r="I35" s="219">
        <v>-2.8</v>
      </c>
      <c r="J35" s="35"/>
      <c r="K35" s="70"/>
      <c r="L35" s="58"/>
      <c r="S35" s="69"/>
      <c r="V35" s="36"/>
    </row>
    <row r="36" spans="2:22" ht="18.75" customHeight="1">
      <c r="B36" s="245" t="str">
        <f>'1.1'!B37</f>
        <v>2017Q1</v>
      </c>
      <c r="C36" s="218">
        <v>-7.7</v>
      </c>
      <c r="D36" s="218">
        <v>-1.6</v>
      </c>
      <c r="E36" s="218">
        <v>0.7</v>
      </c>
      <c r="F36" s="218">
        <v>-0.1</v>
      </c>
      <c r="G36" s="218">
        <v>-6</v>
      </c>
      <c r="H36" s="218">
        <v>-13.1</v>
      </c>
      <c r="I36" s="219">
        <v>-2.6</v>
      </c>
      <c r="J36" s="35"/>
      <c r="K36" s="70"/>
      <c r="L36" s="58"/>
      <c r="S36" s="69"/>
      <c r="V36" s="36"/>
    </row>
    <row r="37" spans="2:22" ht="13.5">
      <c r="B37" s="245" t="str">
        <f>'1.1'!B38</f>
        <v>2017Q2</v>
      </c>
      <c r="C37" s="218">
        <v>-7.8</v>
      </c>
      <c r="D37" s="218">
        <v>-1.5</v>
      </c>
      <c r="E37" s="218">
        <v>1</v>
      </c>
      <c r="F37" s="218">
        <v>-0.1</v>
      </c>
      <c r="G37" s="218">
        <v>-5.7</v>
      </c>
      <c r="H37" s="218">
        <v>-12.6</v>
      </c>
      <c r="I37" s="219">
        <v>-2.5</v>
      </c>
      <c r="J37" s="35"/>
      <c r="K37" s="70"/>
      <c r="L37" s="58"/>
      <c r="S37" s="69"/>
      <c r="V37" s="36"/>
    </row>
    <row r="38" spans="2:22" ht="13.5">
      <c r="B38" s="245" t="str">
        <f>'1.1'!B39</f>
        <v>2017Q3</v>
      </c>
      <c r="C38" s="218">
        <v>-7.8</v>
      </c>
      <c r="D38" s="218">
        <v>-1.5</v>
      </c>
      <c r="E38" s="218">
        <v>1.2</v>
      </c>
      <c r="F38" s="218">
        <v>-0.1</v>
      </c>
      <c r="G38" s="218">
        <v>-5.6</v>
      </c>
      <c r="H38" s="218">
        <v>-12.2</v>
      </c>
      <c r="I38" s="219">
        <v>-2.4</v>
      </c>
      <c r="J38" s="35"/>
      <c r="K38" s="70"/>
      <c r="L38" s="58"/>
      <c r="S38" s="69"/>
      <c r="V38" s="36"/>
    </row>
    <row r="39" spans="2:22" ht="13.5">
      <c r="B39" s="245" t="str">
        <f>'1.1'!B40</f>
        <v>2017Q4</v>
      </c>
      <c r="C39" s="218">
        <v>-7.8</v>
      </c>
      <c r="D39" s="218">
        <v>-1.5</v>
      </c>
      <c r="E39" s="218">
        <v>1.5</v>
      </c>
      <c r="F39" s="218">
        <v>-0.1</v>
      </c>
      <c r="G39" s="218">
        <v>-5.5</v>
      </c>
      <c r="H39" s="218">
        <v>-11.9</v>
      </c>
      <c r="I39" s="219">
        <v>-2.3</v>
      </c>
      <c r="J39" s="35"/>
      <c r="K39" s="70"/>
      <c r="L39" s="58"/>
      <c r="S39" s="69"/>
      <c r="V39" s="36"/>
    </row>
    <row r="40" spans="2:22" ht="18.75" customHeight="1">
      <c r="B40" s="245" t="str">
        <f>'1.1'!B41</f>
        <v>2018Q1</v>
      </c>
      <c r="C40" s="218">
        <v>-7.8</v>
      </c>
      <c r="D40" s="218">
        <v>-1.5</v>
      </c>
      <c r="E40" s="218">
        <v>1.8</v>
      </c>
      <c r="F40" s="218">
        <v>-0.1</v>
      </c>
      <c r="G40" s="218">
        <v>-5.6</v>
      </c>
      <c r="H40" s="218">
        <v>-11.7</v>
      </c>
      <c r="I40" s="219">
        <v>-2.3</v>
      </c>
      <c r="J40" s="35"/>
      <c r="K40" s="70"/>
      <c r="L40" s="58"/>
      <c r="S40" s="69"/>
      <c r="V40" s="36"/>
    </row>
    <row r="41" spans="2:22" ht="13.5">
      <c r="B41" s="245" t="str">
        <f>'1.1'!B42</f>
        <v>2018Q2</v>
      </c>
      <c r="C41" s="218">
        <v>-7.9</v>
      </c>
      <c r="D41" s="218">
        <v>-1.5</v>
      </c>
      <c r="E41" s="218">
        <v>2.1</v>
      </c>
      <c r="F41" s="218">
        <v>-0.1</v>
      </c>
      <c r="G41" s="218">
        <v>-5.7</v>
      </c>
      <c r="H41" s="218">
        <v>-11.6</v>
      </c>
      <c r="I41" s="219">
        <v>-2.2</v>
      </c>
      <c r="J41" s="35"/>
      <c r="K41" s="70"/>
      <c r="L41" s="58"/>
      <c r="S41" s="69"/>
      <c r="V41" s="36"/>
    </row>
    <row r="42" spans="2:22" ht="13.5">
      <c r="B42" s="245" t="str">
        <f>'1.1'!B43</f>
        <v>2018Q3</v>
      </c>
      <c r="C42" s="218">
        <v>-7.9</v>
      </c>
      <c r="D42" s="218">
        <v>-1.5</v>
      </c>
      <c r="E42" s="218">
        <v>2.4</v>
      </c>
      <c r="F42" s="218">
        <v>-0.1</v>
      </c>
      <c r="G42" s="218">
        <v>-5.9</v>
      </c>
      <c r="H42" s="218">
        <v>-11.4</v>
      </c>
      <c r="I42" s="219">
        <v>-2.2</v>
      </c>
      <c r="J42" s="35"/>
      <c r="K42" s="70"/>
      <c r="L42" s="58"/>
      <c r="S42" s="69"/>
      <c r="V42" s="36"/>
    </row>
    <row r="43" spans="2:22" ht="13.5">
      <c r="B43" s="245" t="str">
        <f>'1.1'!B44</f>
        <v>2018Q4</v>
      </c>
      <c r="C43" s="218">
        <v>-7.9</v>
      </c>
      <c r="D43" s="218">
        <v>-1.5</v>
      </c>
      <c r="E43" s="218">
        <v>2.7</v>
      </c>
      <c r="F43" s="218">
        <v>-0.1</v>
      </c>
      <c r="G43" s="218">
        <v>-6</v>
      </c>
      <c r="H43" s="218">
        <v>-11.3</v>
      </c>
      <c r="I43" s="219">
        <v>-2.1</v>
      </c>
      <c r="J43" s="35"/>
      <c r="K43" s="70"/>
      <c r="L43" s="58"/>
      <c r="S43" s="69"/>
      <c r="V43" s="36"/>
    </row>
    <row r="44" spans="2:22" ht="18.75" customHeight="1">
      <c r="B44" s="245" t="str">
        <f>'1.1'!B45</f>
        <v>2019Q1</v>
      </c>
      <c r="C44" s="218">
        <v>-8</v>
      </c>
      <c r="D44" s="218">
        <v>-1.5</v>
      </c>
      <c r="E44" s="218">
        <v>3.1</v>
      </c>
      <c r="F44" s="218">
        <v>-0.1</v>
      </c>
      <c r="G44" s="218">
        <v>-6</v>
      </c>
      <c r="H44" s="218">
        <v>-11</v>
      </c>
      <c r="I44" s="220">
        <v>-2</v>
      </c>
      <c r="J44" s="35"/>
      <c r="K44" s="70"/>
      <c r="L44" s="58"/>
      <c r="S44" s="69"/>
      <c r="V44" s="36"/>
    </row>
    <row r="45" spans="2:22" ht="18.75" customHeight="1">
      <c r="B45" s="245" t="str">
        <f>'1.1'!B46</f>
        <v>2019Q2</v>
      </c>
      <c r="C45" s="218">
        <v>-8.1</v>
      </c>
      <c r="D45" s="218">
        <v>-1.5</v>
      </c>
      <c r="E45" s="218">
        <v>3.4</v>
      </c>
      <c r="F45" s="218">
        <v>-0.1</v>
      </c>
      <c r="G45" s="218">
        <v>-6</v>
      </c>
      <c r="H45" s="218">
        <v>-10.8</v>
      </c>
      <c r="I45" s="220">
        <v>-2</v>
      </c>
      <c r="J45" s="35"/>
      <c r="K45" s="70"/>
      <c r="L45" s="58"/>
      <c r="S45" s="69"/>
      <c r="V45" s="36"/>
    </row>
    <row r="46" spans="2:22" ht="18.75" customHeight="1">
      <c r="B46" s="245" t="str">
        <f>'1.1'!B47</f>
        <v>2019Q3</v>
      </c>
      <c r="C46" s="218">
        <v>-8.2</v>
      </c>
      <c r="D46" s="218">
        <v>-1.5</v>
      </c>
      <c r="E46" s="218">
        <v>3.8</v>
      </c>
      <c r="F46" s="218">
        <v>-0.1</v>
      </c>
      <c r="G46" s="218">
        <v>-6.1</v>
      </c>
      <c r="H46" s="218">
        <v>-10.6</v>
      </c>
      <c r="I46" s="220">
        <v>-1.9</v>
      </c>
      <c r="J46" s="35"/>
      <c r="K46" s="70"/>
      <c r="L46" s="58"/>
      <c r="S46" s="69"/>
      <c r="V46" s="36"/>
    </row>
    <row r="47" spans="2:22" ht="18.75" customHeight="1">
      <c r="B47" s="245" t="str">
        <f>'1.1'!B48</f>
        <v>2019Q4</v>
      </c>
      <c r="C47" s="218">
        <v>-8.2</v>
      </c>
      <c r="D47" s="218">
        <v>-1.5</v>
      </c>
      <c r="E47" s="218">
        <v>4.1</v>
      </c>
      <c r="F47" s="218">
        <v>-0.1</v>
      </c>
      <c r="G47" s="218">
        <v>-6.1</v>
      </c>
      <c r="H47" s="218">
        <v>-10.3</v>
      </c>
      <c r="I47" s="220">
        <v>-1.9</v>
      </c>
      <c r="J47" s="35"/>
      <c r="K47" s="70"/>
      <c r="L47" s="58"/>
      <c r="S47" s="69"/>
      <c r="V47" s="36"/>
    </row>
    <row r="48" spans="2:22" ht="18.75" customHeight="1">
      <c r="B48" s="246" t="str">
        <f>'1.1'!B49</f>
        <v>2020Q1</v>
      </c>
      <c r="C48" s="221">
        <v>-8.3</v>
      </c>
      <c r="D48" s="221">
        <v>-1.5</v>
      </c>
      <c r="E48" s="221">
        <v>4.4</v>
      </c>
      <c r="F48" s="221">
        <v>-0.1</v>
      </c>
      <c r="G48" s="221">
        <v>-6.2</v>
      </c>
      <c r="H48" s="221">
        <v>-10.1</v>
      </c>
      <c r="I48" s="223">
        <v>-1.8</v>
      </c>
      <c r="J48" s="35"/>
      <c r="K48" s="70"/>
      <c r="L48" s="58"/>
      <c r="S48" s="69"/>
      <c r="V48" s="36"/>
    </row>
    <row r="49" spans="2:22" ht="13.5">
      <c r="B49" s="256">
        <f>'1.1'!B50</f>
        <v>2009</v>
      </c>
      <c r="C49" s="218">
        <v>-28.1</v>
      </c>
      <c r="D49" s="218">
        <v>-1.9</v>
      </c>
      <c r="E49" s="218">
        <v>2</v>
      </c>
      <c r="F49" s="218">
        <v>-0.3</v>
      </c>
      <c r="G49" s="218">
        <v>-15.1</v>
      </c>
      <c r="H49" s="218">
        <v>-41.4</v>
      </c>
      <c r="I49" s="219">
        <v>-2.8</v>
      </c>
      <c r="J49" s="35"/>
      <c r="K49" s="70"/>
      <c r="L49" s="58"/>
      <c r="S49" s="69"/>
      <c r="V49" s="36"/>
    </row>
    <row r="50" spans="2:22" ht="13.5">
      <c r="B50" s="257">
        <f>'1.1'!B51</f>
        <v>2010</v>
      </c>
      <c r="C50" s="218">
        <v>-37.1</v>
      </c>
      <c r="D50" s="218">
        <v>-2.4</v>
      </c>
      <c r="E50" s="218">
        <v>17.4</v>
      </c>
      <c r="F50" s="218">
        <v>-0.4</v>
      </c>
      <c r="G50" s="218">
        <v>-20.6</v>
      </c>
      <c r="H50" s="218">
        <v>-40.6</v>
      </c>
      <c r="I50" s="219">
        <v>-2.6</v>
      </c>
      <c r="J50" s="35"/>
      <c r="K50" s="70"/>
      <c r="L50" s="58"/>
      <c r="S50" s="69"/>
      <c r="V50" s="36"/>
    </row>
    <row r="51" spans="2:22" ht="13.5">
      <c r="B51" s="257">
        <f>'1.1'!B52</f>
        <v>2011</v>
      </c>
      <c r="C51" s="218">
        <v>-23.8</v>
      </c>
      <c r="D51" s="218">
        <v>-1.5</v>
      </c>
      <c r="E51" s="218">
        <v>18.7</v>
      </c>
      <c r="F51" s="218">
        <v>-0.2</v>
      </c>
      <c r="G51" s="218">
        <v>-22.1</v>
      </c>
      <c r="H51" s="218">
        <v>-27</v>
      </c>
      <c r="I51" s="219">
        <v>-1.7</v>
      </c>
      <c r="J51" s="35"/>
      <c r="K51" s="70"/>
      <c r="L51" s="58"/>
      <c r="S51" s="69"/>
      <c r="V51" s="36"/>
    </row>
    <row r="52" spans="2:22" ht="13.5">
      <c r="B52" s="257">
        <f>'1.1'!B53</f>
        <v>2012</v>
      </c>
      <c r="C52" s="218">
        <v>-34.5</v>
      </c>
      <c r="D52" s="218">
        <v>-2.1</v>
      </c>
      <c r="E52" s="218">
        <v>-4.8</v>
      </c>
      <c r="F52" s="218">
        <v>-0.1</v>
      </c>
      <c r="G52" s="218">
        <v>-23.3</v>
      </c>
      <c r="H52" s="218">
        <v>-61.9</v>
      </c>
      <c r="I52" s="219">
        <v>-3.7</v>
      </c>
      <c r="J52" s="35"/>
      <c r="K52" s="70"/>
      <c r="L52" s="58"/>
      <c r="S52" s="69"/>
      <c r="V52" s="36"/>
    </row>
    <row r="53" spans="2:22" ht="13.5">
      <c r="B53" s="257">
        <f>'1.1'!B54</f>
        <v>2013</v>
      </c>
      <c r="C53" s="218">
        <v>-32.1</v>
      </c>
      <c r="D53" s="218">
        <v>-1.9</v>
      </c>
      <c r="E53" s="218">
        <v>-12.3</v>
      </c>
      <c r="F53" s="218">
        <v>-0.3</v>
      </c>
      <c r="G53" s="218">
        <v>-26.3</v>
      </c>
      <c r="H53" s="218">
        <v>-72.4</v>
      </c>
      <c r="I53" s="219">
        <v>-4.2</v>
      </c>
      <c r="J53" s="35"/>
      <c r="K53" s="70"/>
      <c r="L53" s="58"/>
      <c r="S53" s="69"/>
      <c r="V53" s="36"/>
    </row>
    <row r="54" spans="2:22" ht="13.5">
      <c r="B54" s="257">
        <f>'1.1'!B55</f>
        <v>2014</v>
      </c>
      <c r="C54" s="218">
        <v>-27.6</v>
      </c>
      <c r="D54" s="218">
        <v>-1.5</v>
      </c>
      <c r="E54" s="218">
        <v>-30.2</v>
      </c>
      <c r="F54" s="218">
        <v>-0.3</v>
      </c>
      <c r="G54" s="218">
        <v>-26.3</v>
      </c>
      <c r="H54" s="218">
        <v>-83.9</v>
      </c>
      <c r="I54" s="219">
        <v>-4.7</v>
      </c>
      <c r="J54" s="35"/>
      <c r="K54" s="70"/>
      <c r="L54" s="58"/>
      <c r="S54" s="69"/>
      <c r="V54" s="36"/>
    </row>
    <row r="55" spans="2:22" ht="13.5">
      <c r="B55" s="257">
        <f>'1.1'!B56</f>
        <v>2015</v>
      </c>
      <c r="C55" s="218">
        <v>-30.9</v>
      </c>
      <c r="D55" s="218">
        <v>-1.7</v>
      </c>
      <c r="E55" s="218">
        <v>-10</v>
      </c>
      <c r="F55" s="218">
        <v>-0.2</v>
      </c>
      <c r="G55" s="218">
        <v>-23.5</v>
      </c>
      <c r="H55" s="218">
        <v>-64.6</v>
      </c>
      <c r="I55" s="219">
        <v>-3.5</v>
      </c>
      <c r="J55" s="35"/>
      <c r="K55" s="70"/>
      <c r="L55" s="58"/>
      <c r="S55" s="69"/>
      <c r="V55" s="36"/>
    </row>
    <row r="56" spans="2:22" ht="13.5">
      <c r="B56" s="257">
        <f>'1.1'!B57</f>
        <v>2016</v>
      </c>
      <c r="C56" s="218">
        <v>-31.4</v>
      </c>
      <c r="D56" s="218">
        <v>-1.6</v>
      </c>
      <c r="E56" s="218">
        <v>0.5</v>
      </c>
      <c r="F56" s="218">
        <v>-0.3</v>
      </c>
      <c r="G56" s="218">
        <v>-24.1</v>
      </c>
      <c r="H56" s="218">
        <v>-55.3</v>
      </c>
      <c r="I56" s="219">
        <v>-2.9</v>
      </c>
      <c r="J56" s="35"/>
      <c r="K56" s="70"/>
      <c r="L56" s="58"/>
      <c r="S56" s="69"/>
      <c r="V56" s="36"/>
    </row>
    <row r="57" spans="2:22" ht="13.5">
      <c r="B57" s="257">
        <f>'1.1'!B58</f>
        <v>2017</v>
      </c>
      <c r="C57" s="218">
        <v>-31.1</v>
      </c>
      <c r="D57" s="218">
        <v>-1.5</v>
      </c>
      <c r="E57" s="218">
        <v>4.4</v>
      </c>
      <c r="F57" s="218">
        <v>-0.3</v>
      </c>
      <c r="G57" s="218">
        <v>-22.8</v>
      </c>
      <c r="H57" s="218">
        <v>-49.8</v>
      </c>
      <c r="I57" s="219">
        <v>-2.5</v>
      </c>
      <c r="J57" s="35"/>
      <c r="K57" s="70"/>
      <c r="L57" s="58"/>
      <c r="S57" s="69"/>
      <c r="V57" s="36"/>
    </row>
    <row r="58" spans="2:22" ht="13.5">
      <c r="B58" s="257">
        <f>'1.1'!B59</f>
        <v>2018</v>
      </c>
      <c r="C58" s="218">
        <v>-31.6</v>
      </c>
      <c r="D58" s="218">
        <v>-1.5</v>
      </c>
      <c r="E58" s="218">
        <v>9.2</v>
      </c>
      <c r="F58" s="218">
        <v>-0.3</v>
      </c>
      <c r="G58" s="218">
        <v>-23.1</v>
      </c>
      <c r="H58" s="218">
        <v>-46</v>
      </c>
      <c r="I58" s="219">
        <v>-2.2</v>
      </c>
      <c r="J58" s="35"/>
      <c r="K58" s="70"/>
      <c r="L58" s="58"/>
      <c r="S58" s="69"/>
      <c r="V58" s="36"/>
    </row>
    <row r="59" spans="2:22" ht="13.5">
      <c r="B59" s="258">
        <f>'1.1'!B60</f>
        <v>2019</v>
      </c>
      <c r="C59" s="221">
        <v>-32.5</v>
      </c>
      <c r="D59" s="221">
        <v>-1.5</v>
      </c>
      <c r="E59" s="221">
        <v>14.4</v>
      </c>
      <c r="F59" s="221">
        <v>-0.4</v>
      </c>
      <c r="G59" s="221">
        <v>-24.3</v>
      </c>
      <c r="H59" s="221">
        <v>-42.7</v>
      </c>
      <c r="I59" s="222">
        <v>-1.9</v>
      </c>
      <c r="J59" s="35"/>
      <c r="K59" s="70"/>
      <c r="L59" s="58"/>
      <c r="S59" s="69"/>
      <c r="V59" s="36"/>
    </row>
    <row r="60" spans="2:22" ht="13.5">
      <c r="B60" s="259" t="str">
        <f>'1.1'!B61</f>
        <v>2009/10</v>
      </c>
      <c r="C60" s="218">
        <v>-29.1</v>
      </c>
      <c r="D60" s="218">
        <v>-2</v>
      </c>
      <c r="E60" s="218">
        <v>10.3</v>
      </c>
      <c r="F60" s="218">
        <v>-0.3</v>
      </c>
      <c r="G60" s="218">
        <v>-16.3</v>
      </c>
      <c r="H60" s="218">
        <v>-34.9</v>
      </c>
      <c r="I60" s="219">
        <v>-2.3</v>
      </c>
      <c r="J60" s="35"/>
      <c r="K60" s="70"/>
      <c r="L60" s="58"/>
      <c r="S60" s="69"/>
      <c r="V60" s="36"/>
    </row>
    <row r="61" spans="2:22" ht="13.5">
      <c r="B61" s="259" t="str">
        <f>'1.1'!B62</f>
        <v>2010/11</v>
      </c>
      <c r="C61" s="218">
        <v>-33.8</v>
      </c>
      <c r="D61" s="218">
        <v>-2.3</v>
      </c>
      <c r="E61" s="218">
        <v>16.8</v>
      </c>
      <c r="F61" s="218">
        <v>-0.4</v>
      </c>
      <c r="G61" s="218">
        <v>-21.7</v>
      </c>
      <c r="H61" s="218">
        <v>-39.1</v>
      </c>
      <c r="I61" s="219">
        <v>-2.5</v>
      </c>
      <c r="J61" s="35"/>
      <c r="K61" s="70"/>
      <c r="L61" s="58"/>
      <c r="S61" s="69"/>
      <c r="V61" s="36"/>
    </row>
    <row r="62" spans="2:22" ht="13.5">
      <c r="B62" s="259" t="str">
        <f>'1.1'!B63</f>
        <v>2011/12</v>
      </c>
      <c r="C62" s="218">
        <v>-27.8</v>
      </c>
      <c r="D62" s="218">
        <v>-1.9</v>
      </c>
      <c r="E62" s="218">
        <v>15.5</v>
      </c>
      <c r="F62" s="218">
        <v>-0.1</v>
      </c>
      <c r="G62" s="218">
        <v>-20.7</v>
      </c>
      <c r="H62" s="218">
        <v>-33.8</v>
      </c>
      <c r="I62" s="219">
        <v>-2.1</v>
      </c>
      <c r="J62" s="35"/>
      <c r="K62" s="70"/>
      <c r="L62" s="58"/>
      <c r="S62" s="69"/>
      <c r="V62" s="36"/>
    </row>
    <row r="63" spans="2:22" ht="13.5">
      <c r="B63" s="259" t="str">
        <f>'1.1'!B64</f>
        <v>2012/13</v>
      </c>
      <c r="C63" s="218">
        <v>-32.1</v>
      </c>
      <c r="D63" s="218">
        <v>-2.1</v>
      </c>
      <c r="E63" s="218">
        <v>-8.5</v>
      </c>
      <c r="F63" s="218">
        <v>-0.2</v>
      </c>
      <c r="G63" s="218">
        <v>-23.7</v>
      </c>
      <c r="H63" s="218">
        <v>-64.4</v>
      </c>
      <c r="I63" s="219">
        <v>-3.9</v>
      </c>
      <c r="J63" s="35"/>
      <c r="K63" s="70"/>
      <c r="L63" s="58"/>
      <c r="S63" s="69"/>
      <c r="V63" s="36"/>
    </row>
    <row r="64" spans="2:22" ht="13.5">
      <c r="B64" s="259" t="str">
        <f>'1.1'!B65</f>
        <v>2013/14</v>
      </c>
      <c r="C64" s="218">
        <v>-32.2</v>
      </c>
      <c r="D64" s="218">
        <v>-1.6</v>
      </c>
      <c r="E64" s="218">
        <v>-16.1</v>
      </c>
      <c r="F64" s="218">
        <v>-0.3</v>
      </c>
      <c r="G64" s="218">
        <v>-27.4</v>
      </c>
      <c r="H64" s="218">
        <v>-76</v>
      </c>
      <c r="I64" s="219">
        <v>-4.4</v>
      </c>
      <c r="J64" s="35"/>
      <c r="K64" s="70"/>
      <c r="L64" s="58"/>
      <c r="S64" s="69"/>
      <c r="V64" s="36"/>
    </row>
    <row r="65" spans="2:22" ht="13.5">
      <c r="B65" s="259" t="str">
        <f>'1.1'!B66</f>
        <v>2014/15</v>
      </c>
      <c r="C65" s="218">
        <v>-27.7</v>
      </c>
      <c r="D65" s="218">
        <v>-1.4</v>
      </c>
      <c r="E65" s="218">
        <v>-27.8</v>
      </c>
      <c r="F65" s="218">
        <v>-0.2</v>
      </c>
      <c r="G65" s="218">
        <v>-25</v>
      </c>
      <c r="H65" s="218">
        <v>-81.5</v>
      </c>
      <c r="I65" s="219">
        <v>-4.5</v>
      </c>
      <c r="J65" s="35"/>
      <c r="K65" s="70"/>
      <c r="L65" s="58"/>
      <c r="S65" s="69"/>
      <c r="V65" s="36"/>
    </row>
    <row r="66" spans="2:22" ht="13.5">
      <c r="B66" s="259" t="str">
        <f>'1.1'!B67</f>
        <v>2015/16</v>
      </c>
      <c r="C66" s="218">
        <v>-31.2</v>
      </c>
      <c r="D66" s="218">
        <v>-1.5</v>
      </c>
      <c r="E66" s="218">
        <v>-5.7</v>
      </c>
      <c r="F66" s="218">
        <v>-0.2</v>
      </c>
      <c r="G66" s="218">
        <v>-23.4</v>
      </c>
      <c r="H66" s="218">
        <v>-60.5</v>
      </c>
      <c r="I66" s="219">
        <v>-3.2</v>
      </c>
      <c r="J66" s="35"/>
      <c r="K66" s="70"/>
      <c r="L66" s="58"/>
      <c r="S66" s="69"/>
      <c r="V66" s="36"/>
    </row>
    <row r="67" spans="2:22" ht="13.5">
      <c r="B67" s="259" t="str">
        <f>'1.1'!B68</f>
        <v>2016/17</v>
      </c>
      <c r="C67" s="218">
        <v>-31.3</v>
      </c>
      <c r="D67" s="218">
        <v>-1.4</v>
      </c>
      <c r="E67" s="218">
        <v>1.4</v>
      </c>
      <c r="F67" s="218">
        <v>-0.3</v>
      </c>
      <c r="G67" s="218">
        <v>-24.2</v>
      </c>
      <c r="H67" s="218">
        <v>-54.4</v>
      </c>
      <c r="I67" s="219">
        <v>-2.8</v>
      </c>
      <c r="J67" s="35"/>
      <c r="K67" s="70"/>
      <c r="L67" s="58"/>
      <c r="S67" s="69"/>
      <c r="V67" s="36"/>
    </row>
    <row r="68" spans="2:22" ht="13.5">
      <c r="B68" s="259" t="str">
        <f>'1.1'!B69</f>
        <v>2017/18</v>
      </c>
      <c r="C68" s="218">
        <v>-31.2</v>
      </c>
      <c r="D68" s="218">
        <v>-1.4</v>
      </c>
      <c r="E68" s="218">
        <v>5.5</v>
      </c>
      <c r="F68" s="218">
        <v>-0.3</v>
      </c>
      <c r="G68" s="218">
        <v>-22.4</v>
      </c>
      <c r="H68" s="218">
        <v>-48.4</v>
      </c>
      <c r="I68" s="219">
        <v>-2.4</v>
      </c>
      <c r="J68" s="35"/>
      <c r="K68" s="70"/>
      <c r="L68" s="58"/>
      <c r="S68" s="69"/>
      <c r="V68" s="36"/>
    </row>
    <row r="69" spans="2:22" ht="13.5">
      <c r="B69" s="259" t="str">
        <f>'1.1'!B70</f>
        <v>2018/19</v>
      </c>
      <c r="C69" s="218">
        <v>-31.8</v>
      </c>
      <c r="D69" s="218">
        <v>-1.3</v>
      </c>
      <c r="E69" s="218">
        <v>10.4</v>
      </c>
      <c r="F69" s="218">
        <v>-0.3</v>
      </c>
      <c r="G69" s="218">
        <v>-23.6</v>
      </c>
      <c r="H69" s="218">
        <v>-45.3</v>
      </c>
      <c r="I69" s="219">
        <v>-2.1</v>
      </c>
      <c r="J69" s="35"/>
      <c r="K69" s="70"/>
      <c r="L69" s="58"/>
      <c r="S69" s="69"/>
      <c r="V69" s="36"/>
    </row>
    <row r="70" spans="2:22" ht="13.5">
      <c r="B70" s="260" t="str">
        <f>'1.1'!B71</f>
        <v>2019/20</v>
      </c>
      <c r="C70" s="221">
        <v>-32.7</v>
      </c>
      <c r="D70" s="221">
        <v>-1.3</v>
      </c>
      <c r="E70" s="221">
        <v>15.7</v>
      </c>
      <c r="F70" s="221">
        <v>-0.4</v>
      </c>
      <c r="G70" s="221">
        <v>-24.4</v>
      </c>
      <c r="H70" s="221">
        <v>-41.8</v>
      </c>
      <c r="I70" s="222">
        <v>-1.9</v>
      </c>
      <c r="J70" s="35"/>
      <c r="K70" s="70"/>
      <c r="L70" s="58"/>
      <c r="S70" s="69"/>
      <c r="V70" s="36"/>
    </row>
    <row r="71" spans="2:22" ht="13.5">
      <c r="B71" s="259"/>
      <c r="C71" s="218"/>
      <c r="D71" s="218"/>
      <c r="E71" s="218"/>
      <c r="F71" s="218"/>
      <c r="G71" s="218"/>
      <c r="H71" s="218"/>
      <c r="I71" s="219"/>
      <c r="J71" s="35"/>
      <c r="K71" s="70"/>
      <c r="L71" s="58"/>
      <c r="S71" s="69"/>
      <c r="V71" s="36"/>
    </row>
    <row r="72" spans="2:22" ht="13.5">
      <c r="B72" s="7" t="s">
        <v>41</v>
      </c>
      <c r="C72" s="22"/>
      <c r="D72" s="22"/>
      <c r="E72" s="22"/>
      <c r="F72" s="46"/>
      <c r="G72" s="22"/>
      <c r="H72" s="43"/>
      <c r="I72" s="28"/>
      <c r="J72" s="36"/>
      <c r="K72" s="36"/>
      <c r="L72" s="58"/>
      <c r="V72" s="36"/>
    </row>
    <row r="73" spans="2:22" ht="13.5">
      <c r="B73" s="7" t="s">
        <v>81</v>
      </c>
      <c r="C73" s="22"/>
      <c r="D73" s="22"/>
      <c r="E73" s="22"/>
      <c r="F73" s="46"/>
      <c r="G73" s="22"/>
      <c r="H73" s="43"/>
      <c r="I73" s="28"/>
      <c r="J73" s="36"/>
      <c r="K73" s="36"/>
      <c r="L73" s="58"/>
      <c r="V73" s="36"/>
    </row>
    <row r="74" spans="2:22" ht="13.5">
      <c r="B74" s="7" t="s">
        <v>82</v>
      </c>
      <c r="C74" s="22"/>
      <c r="D74" s="22"/>
      <c r="E74" s="22"/>
      <c r="F74" s="46"/>
      <c r="G74" s="22"/>
      <c r="H74" s="22"/>
      <c r="I74" s="28"/>
      <c r="J74" s="36"/>
      <c r="K74" s="36"/>
      <c r="L74" s="58"/>
      <c r="V74" s="36"/>
    </row>
    <row r="75" spans="2:12" ht="13.5">
      <c r="B75" s="7" t="s">
        <v>83</v>
      </c>
      <c r="C75" s="22"/>
      <c r="D75" s="22"/>
      <c r="E75" s="22"/>
      <c r="F75" s="46"/>
      <c r="G75" s="22"/>
      <c r="H75" s="22"/>
      <c r="I75" s="28"/>
      <c r="J75" s="36"/>
      <c r="K75" s="36"/>
      <c r="L75" s="58"/>
    </row>
    <row r="76" spans="2:12" ht="13.5">
      <c r="B76" s="7" t="s">
        <v>84</v>
      </c>
      <c r="C76" s="22"/>
      <c r="D76" s="22"/>
      <c r="E76" s="22"/>
      <c r="F76" s="46"/>
      <c r="G76" s="22"/>
      <c r="H76" s="22"/>
      <c r="I76" s="28"/>
      <c r="J76" s="36"/>
      <c r="K76" s="36"/>
      <c r="L76" s="58"/>
    </row>
    <row r="77" spans="2:12" ht="14.25" thickBot="1">
      <c r="B77" s="47" t="s">
        <v>85</v>
      </c>
      <c r="C77" s="23"/>
      <c r="D77" s="23"/>
      <c r="E77" s="23"/>
      <c r="F77" s="48"/>
      <c r="G77" s="23"/>
      <c r="H77" s="23"/>
      <c r="I77" s="30"/>
      <c r="J77" s="36"/>
      <c r="K77" s="36"/>
      <c r="L77" s="58"/>
    </row>
    <row r="78" spans="3:12" ht="13.5">
      <c r="C78" s="36"/>
      <c r="D78" s="36"/>
      <c r="E78" s="36"/>
      <c r="F78" s="37"/>
      <c r="G78" s="36"/>
      <c r="H78" s="36"/>
      <c r="I78" s="36"/>
      <c r="J78" s="36"/>
      <c r="K78" s="36"/>
      <c r="L78" s="58"/>
    </row>
    <row r="79" spans="3:12" ht="13.5">
      <c r="C79" s="36"/>
      <c r="D79" s="36"/>
      <c r="E79" s="36"/>
      <c r="F79" s="37"/>
      <c r="G79" s="36"/>
      <c r="H79" s="36"/>
      <c r="I79" s="36"/>
      <c r="J79" s="36"/>
      <c r="K79" s="36"/>
      <c r="L79" s="58"/>
    </row>
    <row r="80" spans="2:12" ht="13.5">
      <c r="B80" s="59"/>
      <c r="C80" s="36"/>
      <c r="D80" s="36"/>
      <c r="E80" s="36"/>
      <c r="F80" s="37"/>
      <c r="G80" s="36"/>
      <c r="H80" s="36"/>
      <c r="I80" s="36"/>
      <c r="J80" s="36"/>
      <c r="K80" s="36"/>
      <c r="L80" s="58"/>
    </row>
    <row r="81" spans="2:12" ht="13.5">
      <c r="B81" s="59"/>
      <c r="C81" s="36"/>
      <c r="D81" s="36"/>
      <c r="E81" s="36"/>
      <c r="F81" s="37"/>
      <c r="G81" s="36"/>
      <c r="H81" s="36"/>
      <c r="I81" s="36"/>
      <c r="J81" s="36"/>
      <c r="K81" s="36"/>
      <c r="L81" s="58"/>
    </row>
    <row r="82" spans="2:12" ht="13.5">
      <c r="B82" s="59"/>
      <c r="C82" s="36"/>
      <c r="D82" s="36"/>
      <c r="E82" s="36"/>
      <c r="F82" s="37"/>
      <c r="G82" s="36"/>
      <c r="H82" s="36"/>
      <c r="I82" s="36"/>
      <c r="J82" s="36"/>
      <c r="K82" s="36"/>
      <c r="L82" s="58"/>
    </row>
    <row r="83" spans="2:12" ht="13.5">
      <c r="B83" s="59"/>
      <c r="C83" s="36"/>
      <c r="D83" s="36"/>
      <c r="E83" s="36"/>
      <c r="F83" s="37"/>
      <c r="G83" s="36"/>
      <c r="H83" s="36"/>
      <c r="I83" s="36"/>
      <c r="J83" s="36"/>
      <c r="K83" s="37"/>
      <c r="L83" s="58"/>
    </row>
    <row r="84" spans="2:12" ht="13.5">
      <c r="B84" s="59"/>
      <c r="C84" s="36"/>
      <c r="D84" s="36"/>
      <c r="E84" s="36"/>
      <c r="F84" s="37"/>
      <c r="G84" s="36"/>
      <c r="H84" s="36"/>
      <c r="I84" s="36"/>
      <c r="J84" s="36"/>
      <c r="K84" s="37"/>
      <c r="L84" s="58"/>
    </row>
    <row r="85" spans="2:12" ht="13.5">
      <c r="B85" s="59"/>
      <c r="C85" s="36"/>
      <c r="D85" s="36"/>
      <c r="E85" s="36"/>
      <c r="F85" s="37"/>
      <c r="G85" s="36"/>
      <c r="H85" s="36"/>
      <c r="I85" s="36"/>
      <c r="J85" s="36"/>
      <c r="K85" s="37"/>
      <c r="L85" s="58"/>
    </row>
    <row r="86" spans="2:12" ht="13.5">
      <c r="B86" s="59"/>
      <c r="C86" s="36"/>
      <c r="D86" s="36"/>
      <c r="E86" s="36"/>
      <c r="F86" s="37"/>
      <c r="G86" s="36"/>
      <c r="H86" s="36"/>
      <c r="I86" s="36"/>
      <c r="J86" s="36"/>
      <c r="K86" s="37"/>
      <c r="L86" s="58"/>
    </row>
    <row r="87" spans="2:12" ht="13.5">
      <c r="B87" s="59"/>
      <c r="C87" s="36"/>
      <c r="D87" s="36"/>
      <c r="E87" s="36"/>
      <c r="F87" s="37"/>
      <c r="G87" s="36"/>
      <c r="H87" s="36"/>
      <c r="I87" s="36"/>
      <c r="J87" s="36"/>
      <c r="K87" s="37"/>
      <c r="L87" s="58"/>
    </row>
    <row r="88" spans="2:12" ht="13.5">
      <c r="B88" s="59"/>
      <c r="C88" s="36"/>
      <c r="D88" s="36"/>
      <c r="E88" s="36"/>
      <c r="F88" s="37"/>
      <c r="G88" s="36"/>
      <c r="H88" s="36"/>
      <c r="I88" s="36"/>
      <c r="J88" s="36"/>
      <c r="K88" s="37"/>
      <c r="L88" s="58"/>
    </row>
    <row r="89" spans="2:12" ht="13.5">
      <c r="B89" s="59"/>
      <c r="C89" s="36"/>
      <c r="D89" s="36"/>
      <c r="E89" s="36"/>
      <c r="F89" s="37"/>
      <c r="G89" s="36"/>
      <c r="H89" s="36"/>
      <c r="I89" s="36"/>
      <c r="J89" s="36"/>
      <c r="K89" s="37"/>
      <c r="L89" s="58"/>
    </row>
    <row r="90" spans="2:12" ht="13.5">
      <c r="B90" s="59"/>
      <c r="C90" s="36"/>
      <c r="D90" s="36"/>
      <c r="E90" s="36"/>
      <c r="F90" s="37"/>
      <c r="G90" s="36"/>
      <c r="H90" s="36"/>
      <c r="I90" s="36"/>
      <c r="J90" s="36"/>
      <c r="K90" s="37"/>
      <c r="L90" s="58"/>
    </row>
    <row r="91" spans="2:12" ht="13.5">
      <c r="B91" s="59"/>
      <c r="C91" s="36"/>
      <c r="D91" s="36"/>
      <c r="E91" s="36"/>
      <c r="F91" s="37"/>
      <c r="G91" s="36"/>
      <c r="H91" s="36"/>
      <c r="I91" s="36"/>
      <c r="J91" s="36"/>
      <c r="K91" s="37"/>
      <c r="L91" s="58"/>
    </row>
    <row r="92" spans="2:12" ht="13.5">
      <c r="B92" s="59"/>
      <c r="C92" s="36"/>
      <c r="D92" s="36"/>
      <c r="E92" s="36"/>
      <c r="F92" s="37"/>
      <c r="G92" s="36"/>
      <c r="H92" s="36"/>
      <c r="I92" s="36"/>
      <c r="J92" s="36"/>
      <c r="K92" s="37"/>
      <c r="L92" s="58"/>
    </row>
    <row r="93" spans="2:12" ht="13.5">
      <c r="B93" s="59"/>
      <c r="C93" s="36"/>
      <c r="D93" s="36"/>
      <c r="E93" s="36"/>
      <c r="F93" s="37"/>
      <c r="G93" s="36"/>
      <c r="H93" s="36"/>
      <c r="I93" s="36"/>
      <c r="J93" s="36"/>
      <c r="K93" s="37"/>
      <c r="L93" s="58"/>
    </row>
    <row r="94" spans="2:12" ht="13.5">
      <c r="B94" s="59"/>
      <c r="C94" s="36"/>
      <c r="D94" s="36"/>
      <c r="E94" s="36"/>
      <c r="F94" s="37"/>
      <c r="G94" s="36"/>
      <c r="H94" s="36"/>
      <c r="I94" s="36"/>
      <c r="J94" s="36"/>
      <c r="K94" s="37"/>
      <c r="L94" s="58"/>
    </row>
    <row r="95" spans="2:12" ht="13.5">
      <c r="B95" s="59"/>
      <c r="C95" s="36"/>
      <c r="D95" s="36"/>
      <c r="E95" s="36"/>
      <c r="F95" s="37"/>
      <c r="G95" s="36"/>
      <c r="H95" s="36"/>
      <c r="I95" s="36"/>
      <c r="J95" s="36"/>
      <c r="K95" s="37"/>
      <c r="L95" s="58"/>
    </row>
    <row r="96" spans="2:12" ht="13.5">
      <c r="B96" s="59"/>
      <c r="C96" s="36"/>
      <c r="D96" s="36"/>
      <c r="E96" s="36"/>
      <c r="F96" s="37"/>
      <c r="G96" s="36"/>
      <c r="H96" s="36"/>
      <c r="I96" s="36"/>
      <c r="J96" s="36"/>
      <c r="K96" s="37"/>
      <c r="L96" s="58"/>
    </row>
    <row r="97" spans="2:12" ht="13.5">
      <c r="B97" s="59"/>
      <c r="C97" s="36"/>
      <c r="D97" s="36"/>
      <c r="E97" s="36"/>
      <c r="F97" s="37"/>
      <c r="G97" s="36"/>
      <c r="H97" s="36"/>
      <c r="I97" s="36"/>
      <c r="J97" s="36"/>
      <c r="K97" s="37"/>
      <c r="L97" s="58"/>
    </row>
    <row r="98" spans="2:12" ht="13.5">
      <c r="B98" s="59"/>
      <c r="C98" s="36"/>
      <c r="D98" s="36"/>
      <c r="E98" s="36"/>
      <c r="F98" s="37"/>
      <c r="G98" s="36"/>
      <c r="H98" s="36"/>
      <c r="I98" s="36"/>
      <c r="J98" s="36"/>
      <c r="K98" s="37"/>
      <c r="L98" s="58"/>
    </row>
    <row r="99" spans="2:12" ht="13.5">
      <c r="B99" s="59"/>
      <c r="C99" s="36"/>
      <c r="D99" s="36"/>
      <c r="E99" s="36"/>
      <c r="F99" s="37"/>
      <c r="G99" s="36"/>
      <c r="H99" s="36"/>
      <c r="I99" s="36"/>
      <c r="J99" s="36"/>
      <c r="K99" s="37"/>
      <c r="L99" s="58"/>
    </row>
    <row r="100" spans="2:12" ht="13.5">
      <c r="B100" s="59"/>
      <c r="C100" s="36"/>
      <c r="D100" s="36"/>
      <c r="E100" s="36"/>
      <c r="F100" s="37"/>
      <c r="G100" s="36"/>
      <c r="H100" s="36"/>
      <c r="I100" s="36"/>
      <c r="J100" s="36"/>
      <c r="K100" s="37"/>
      <c r="L100" s="58"/>
    </row>
  </sheetData>
  <sheetProtection/>
  <mergeCells count="1">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Header>&amp;C&amp;8March 2014 &amp;"-,Book Italic"Economic and fiscal outlook&amp;"-,Book": Economy supplementary tables</oddHeader>
  </headerFooter>
  <ignoredErrors>
    <ignoredError sqref="B4:B4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Harriet Price</dc:creator>
  <cp:keywords/>
  <dc:description/>
  <cp:lastModifiedBy>Teresa Delgado</cp:lastModifiedBy>
  <cp:lastPrinted>2014-03-18T10:11:41Z</cp:lastPrinted>
  <dcterms:created xsi:type="dcterms:W3CDTF">2010-11-27T22:19:23Z</dcterms:created>
  <dcterms:modified xsi:type="dcterms:W3CDTF">2014-12-08T15:08:28Z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