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Groups\Documents and research\Coronavirus Baseline Scenario\3. Policy monitoring database\"/>
    </mc:Choice>
  </mc:AlternateContent>
  <bookViews>
    <workbookView xWindow="0" yWindow="0" windowWidth="57600" windowHeight="29850"/>
  </bookViews>
  <sheets>
    <sheet name="Notes" sheetId="2" r:id="rId1"/>
    <sheet name="Live table"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localSheetId="1" hidden="1">'[1]Model inputs'!#REF!</definedName>
    <definedName name="__123Graph_A" localSheetId="0" hidden="1">'[2]SUMMARY TABLE'!$S$23:$S$46</definedName>
    <definedName name="__123Graph_A" hidden="1">'[1]Model inputs'!#REF!</definedName>
    <definedName name="__123Graph_AALLTAX" localSheetId="1" hidden="1">'[3]Forecast data'!#REF!</definedName>
    <definedName name="__123Graph_AALLTAX" localSheetId="0" hidden="1">'[4]Forecast data'!#REF!</definedName>
    <definedName name="__123Graph_AALLTAX" hidden="1">'[3]Forecast 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localSheetId="1" hidden="1">'[7]T3 Page 1'!#REF!</definedName>
    <definedName name="__123Graph_AEFF" localSheetId="0" hidden="1">'[7]T3 Page 1'!#REF!</definedName>
    <definedName name="__123Graph_AEFF" hidden="1">'[7]T3 Page 1'!#REF!</definedName>
    <definedName name="__123Graph_AGR14PBF1" hidden="1">'[8]HIS19FIN(A)'!$AF$70:$AF$81</definedName>
    <definedName name="__123Graph_AHOMEVAT" localSheetId="1" hidden="1">'[3]Forecast data'!#REF!</definedName>
    <definedName name="__123Graph_AHOMEVAT" localSheetId="0" hidden="1">'[4]Forecast data'!#REF!</definedName>
    <definedName name="__123Graph_AHOMEVAT" hidden="1">'[3]Forecast data'!#REF!</definedName>
    <definedName name="__123Graph_AIMPORT" localSheetId="1" hidden="1">'[3]Forecast data'!#REF!</definedName>
    <definedName name="__123Graph_AIMPORT" localSheetId="0" hidden="1">'[4]Forecast data'!#REF!</definedName>
    <definedName name="__123Graph_AIMPORT" hidden="1">'[3]Forecast data'!#REF!</definedName>
    <definedName name="__123Graph_ALBFFIN" localSheetId="1" hidden="1">'[7]FC Page 1'!#REF!</definedName>
    <definedName name="__123Graph_ALBFFIN" localSheetId="0"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'[2]SUMMARY TABLE'!$U$6:$U$49</definedName>
    <definedName name="__123Graph_APDTRENDS" hidden="1">'[2]SUMMARY TABLE'!$S$23:$S$46</definedName>
    <definedName name="__123Graph_APIC" localSheetId="1" hidden="1">'[7]T3 Page 1'!#REF!</definedName>
    <definedName name="__123Graph_APIC" localSheetId="0" hidden="1">'[7]T3 Page 1'!#REF!</definedName>
    <definedName name="__123Graph_APIC" hidden="1">'[7]T3 Page 1'!#REF!</definedName>
    <definedName name="__123Graph_ATOBREV" localSheetId="1" hidden="1">'[3]Forecast data'!#REF!</definedName>
    <definedName name="__123Graph_ATOBREV" localSheetId="0" hidden="1">'[4]Forecast data'!#REF!</definedName>
    <definedName name="__123Graph_ATOBREV" hidden="1">'[3]Forecast data'!#REF!</definedName>
    <definedName name="__123Graph_ATOTAL" localSheetId="1" hidden="1">'[3]Forecast data'!#REF!</definedName>
    <definedName name="__123Graph_ATOTAL" localSheetId="0" hidden="1">'[4]Forecast data'!#REF!</definedName>
    <definedName name="__123Graph_ATOTAL" hidden="1">'[3]Forecast data'!#REF!</definedName>
    <definedName name="__123Graph_B" localSheetId="1" hidden="1">'[1]Model inputs'!#REF!</definedName>
    <definedName name="__123Graph_B" localSheetId="0" hidden="1">'[2]SUMMARY TABLE'!$T$23:$T$46</definedName>
    <definedName name="__123Graph_B" hidden="1">'[1]Model inputs'!#REF!</definedName>
    <definedName name="__123Graph_BChart1" localSheetId="0" hidden="1">[5]table!#REF!</definedName>
    <definedName name="__123Graph_BChart1" hidden="1">[5]table!#REF!</definedName>
    <definedName name="__123Graph_BCHGSPD1" hidden="1">'[6]CHGSPD19.FIN'!$H$10:$H$25</definedName>
    <definedName name="__123Graph_BCHGSPD2" hidden="1">'[6]CHGSPD19.FIN'!$I$11:$I$25</definedName>
    <definedName name="__123Graph_BCurrent" localSheetId="0" hidden="1">[5]table!#REF!</definedName>
    <definedName name="__123Graph_BCurrent" hidden="1">[5]table!#REF!</definedName>
    <definedName name="__123Graph_BEFF" localSheetId="1" hidden="1">'[7]T3 Page 1'!#REF!</definedName>
    <definedName name="__123Graph_BEFF" localSheetId="0" hidden="1">'[7]T3 Page 1'!#REF!</definedName>
    <definedName name="__123Graph_BEFF" hidden="1">'[7]T3 Page 1'!#REF!</definedName>
    <definedName name="__123Graph_BHOMEVAT" localSheetId="1" hidden="1">'[3]Forecast data'!#REF!</definedName>
    <definedName name="__123Graph_BHOMEVAT" localSheetId="0" hidden="1">'[4]Forecast data'!#REF!</definedName>
    <definedName name="__123Graph_BHOMEVAT" hidden="1">'[3]Forecast data'!#REF!</definedName>
    <definedName name="__123Graph_BIMPORT" localSheetId="1" hidden="1">'[3]Forecast data'!#REF!</definedName>
    <definedName name="__123Graph_BIMPORT" localSheetId="0" hidden="1">'[4]Forecast data'!#REF!</definedName>
    <definedName name="__123Graph_BIMPORT" hidden="1">'[3]Forecast data'!#REF!</definedName>
    <definedName name="__123Graph_BLBF" localSheetId="1" hidden="1">'[7]T3 Page 1'!#REF!</definedName>
    <definedName name="__123Graph_BLBF" localSheetId="0" hidden="1">'[7]T3 Page 1'!#REF!</definedName>
    <definedName name="__123Graph_BLBF" hidden="1">'[7]T3 Page 1'!#REF!</definedName>
    <definedName name="__123Graph_BLBFFIN" localSheetId="1" hidden="1">'[7]FC Page 1'!#REF!</definedName>
    <definedName name="__123Graph_BLBFFIN" localSheetId="0" hidden="1">'[7]FC Page 1'!#REF!</definedName>
    <definedName name="__123Graph_BLBFFIN" hidden="1">'[7]FC Page 1'!#REF!</definedName>
    <definedName name="__123Graph_BLCB" hidden="1">'[8]HIS19FIN(A)'!$D$79:$I$79</definedName>
    <definedName name="__123Graph_BPDTRENDS" hidden="1">'[2]SUMMARY TABLE'!$T$23:$T$46</definedName>
    <definedName name="__123Graph_BPIC" localSheetId="1" hidden="1">'[7]T3 Page 1'!#REF!</definedName>
    <definedName name="__123Graph_BPIC" localSheetId="0" hidden="1">'[7]T3 Page 1'!#REF!</definedName>
    <definedName name="__123Graph_BPIC" hidden="1">'[7]T3 Page 1'!#REF!</definedName>
    <definedName name="__123Graph_BTOTAL" localSheetId="1" hidden="1">'[3]Forecast data'!#REF!</definedName>
    <definedName name="__123Graph_BTOTAL" localSheetId="0" hidden="1">'[4]Forecast data'!#REF!</definedName>
    <definedName name="__123Graph_BTOTAL" hidden="1">'[3]Forecast data'!#REF!</definedName>
    <definedName name="__123Graph_C" hidden="1">[5]table!$C$14:$C$16</definedName>
    <definedName name="__123Graph_CACT13BUD" localSheetId="1" hidden="1">'[7]FC Page 1'!#REF!</definedName>
    <definedName name="__123Graph_CACT13BUD" localSheetId="0" hidden="1">'[7]FC Page 1'!#REF!</definedName>
    <definedName name="__123Graph_CACT13BUD" hidden="1">'[7]FC Page 1'!#REF!</definedName>
    <definedName name="__123Graph_CChart1" hidden="1">[5]table!$C$14:$C$16</definedName>
    <definedName name="__123Graph_CCurrent" hidden="1">[5]table!$C$14:$C$16</definedName>
    <definedName name="__123Graph_CEFF" localSheetId="1" hidden="1">'[7]T3 Page 1'!#REF!</definedName>
    <definedName name="__123Graph_CEFF" localSheetId="0" hidden="1">'[7]T3 Page 1'!#REF!</definedName>
    <definedName name="__123Graph_CEFF" hidden="1">'[7]T3 Page 1'!#REF!</definedName>
    <definedName name="__123Graph_CGR14PBF1" hidden="1">'[8]HIS19FIN(A)'!$AK$70:$AK$81</definedName>
    <definedName name="__123Graph_CLBF" localSheetId="1" hidden="1">'[7]T3 Page 1'!#REF!</definedName>
    <definedName name="__123Graph_CLBF" localSheetId="0" hidden="1">'[7]T3 Page 1'!#REF!</definedName>
    <definedName name="__123Graph_CLBF" hidden="1">'[7]T3 Page 1'!#REF!</definedName>
    <definedName name="__123Graph_CPIC" localSheetId="1" hidden="1">'[7]T3 Page 1'!#REF!</definedName>
    <definedName name="__123Graph_CPIC" localSheetId="0" hidden="1">'[7]T3 Page 1'!#REF!</definedName>
    <definedName name="__123Graph_CPIC" hidden="1">'[7]T3 Page 1'!#REF!</definedName>
    <definedName name="__123Graph_D" hidden="1">[5]table!$D$14:$D$16</definedName>
    <definedName name="__123Graph_DACT13BUD" localSheetId="1" hidden="1">'[7]FC Page 1'!#REF!</definedName>
    <definedName name="__123Graph_DACT13BUD" localSheetId="0" hidden="1">'[7]FC Page 1'!#REF!</definedName>
    <definedName name="__123Graph_DACT13BUD" hidden="1">'[7]FC Page 1'!#REF!</definedName>
    <definedName name="__123Graph_DChart1" hidden="1">[5]table!$D$14:$D$16</definedName>
    <definedName name="__123Graph_DCurrent" hidden="1">[5]table!$D$14:$D$16</definedName>
    <definedName name="__123Graph_DEFF" localSheetId="1" hidden="1">'[7]T3 Page 1'!#REF!</definedName>
    <definedName name="__123Graph_DEFF" localSheetId="0" hidden="1">'[7]T3 Page 1'!#REF!</definedName>
    <definedName name="__123Graph_DEFF" hidden="1">'[7]T3 Page 1'!#REF!</definedName>
    <definedName name="__123Graph_DGR14PBF1" hidden="1">'[8]HIS19FIN(A)'!$AH$70:$AH$81</definedName>
    <definedName name="__123Graph_DLBF" localSheetId="1" hidden="1">'[7]T3 Page 1'!#REF!</definedName>
    <definedName name="__123Graph_DLBF" localSheetId="0" hidden="1">'[7]T3 Page 1'!#REF!</definedName>
    <definedName name="__123Graph_DLBF" hidden="1">'[7]T3 Page 1'!#REF!</definedName>
    <definedName name="__123Graph_DPIC" localSheetId="1" hidden="1">'[7]T3 Page 1'!#REF!</definedName>
    <definedName name="__123Graph_DPIC" localSheetId="0" hidden="1">'[7]T3 Page 1'!#REF!</definedName>
    <definedName name="__123Graph_DPIC" hidden="1">'[7]T3 Page 1'!#REF!</definedName>
    <definedName name="__123Graph_E" localSheetId="0" hidden="1">[5]table!#REF!</definedName>
    <definedName name="__123Graph_E" hidden="1">[5]table!#REF!</definedName>
    <definedName name="__123Graph_EACT13BUD" localSheetId="1" hidden="1">'[7]FC Page 1'!#REF!</definedName>
    <definedName name="__123Graph_EACT13BUD" localSheetId="0" hidden="1">'[7]FC Page 1'!#REF!</definedName>
    <definedName name="__123Graph_EACT13BUD" hidden="1">'[7]FC Page 1'!#REF!</definedName>
    <definedName name="__123Graph_EChart1" localSheetId="0" hidden="1">[5]table!#REF!</definedName>
    <definedName name="__123Graph_EChart1" hidden="1">[5]table!#REF!</definedName>
    <definedName name="__123Graph_ECurrent" localSheetId="0" hidden="1">[5]table!#REF!</definedName>
    <definedName name="__123Graph_ECurrent" hidden="1">[5]table!#REF!</definedName>
    <definedName name="__123Graph_EEFF" localSheetId="1" hidden="1">'[7]T3 Page 1'!#REF!</definedName>
    <definedName name="__123Graph_EEFF" localSheetId="0" hidden="1">'[7]T3 Page 1'!#REF!</definedName>
    <definedName name="__123Graph_EEFF" hidden="1">'[7]T3 Page 1'!#REF!</definedName>
    <definedName name="__123Graph_EEFFHIC" localSheetId="1" hidden="1">'[7]FC Page 1'!#REF!</definedName>
    <definedName name="__123Graph_EEFFHIC" localSheetId="0" hidden="1">'[7]FC Page 1'!#REF!</definedName>
    <definedName name="__123Graph_EEFFHIC" hidden="1">'[7]FC Page 1'!#REF!</definedName>
    <definedName name="__123Graph_EGR14PBF1" hidden="1">'[8]HIS19FIN(A)'!$AG$67:$AG$67</definedName>
    <definedName name="__123Graph_ELBF" localSheetId="1" hidden="1">'[7]T3 Page 1'!#REF!</definedName>
    <definedName name="__123Graph_ELBF" localSheetId="0" hidden="1">'[7]T3 Page 1'!#REF!</definedName>
    <definedName name="__123Graph_ELBF" hidden="1">'[7]T3 Page 1'!#REF!</definedName>
    <definedName name="__123Graph_EPIC" localSheetId="1" hidden="1">'[7]T3 Page 1'!#REF!</definedName>
    <definedName name="__123Graph_EPIC" localSheetId="0" hidden="1">'[7]T3 Page 1'!#REF!</definedName>
    <definedName name="__123Graph_EPIC" hidden="1">'[7]T3 Page 1'!#REF!</definedName>
    <definedName name="__123Graph_F" hidden="1">[5]table!$F$14:$F$16</definedName>
    <definedName name="__123Graph_FACT13BUD" localSheetId="1" hidden="1">'[7]FC Page 1'!#REF!</definedName>
    <definedName name="__123Graph_FACT13BUD" localSheetId="0" hidden="1">'[7]FC Page 1'!#REF!</definedName>
    <definedName name="__123Graph_FACT13BUD" hidden="1">'[7]FC Page 1'!#REF!</definedName>
    <definedName name="__123Graph_FChart1" hidden="1">[5]table!$F$14:$F$16</definedName>
    <definedName name="__123Graph_FCurrent" hidden="1">[5]table!$F$14:$F$16</definedName>
    <definedName name="__123Graph_FEFF" localSheetId="1" hidden="1">'[7]T3 Page 1'!#REF!</definedName>
    <definedName name="__123Graph_FEFF" localSheetId="0" hidden="1">'[7]T3 Page 1'!#REF!</definedName>
    <definedName name="__123Graph_FEFF" hidden="1">'[7]T3 Page 1'!#REF!</definedName>
    <definedName name="__123Graph_FEFFHIC" localSheetId="1" hidden="1">'[7]FC Page 1'!#REF!</definedName>
    <definedName name="__123Graph_FEFFHIC" localSheetId="0" hidden="1">'[7]FC Page 1'!#REF!</definedName>
    <definedName name="__123Graph_FEFFHIC" hidden="1">'[7]FC Page 1'!#REF!</definedName>
    <definedName name="__123Graph_FGR14PBF1" hidden="1">'[8]HIS19FIN(A)'!$AH$67:$AH$67</definedName>
    <definedName name="__123Graph_FLBF" localSheetId="1" hidden="1">'[7]T3 Page 1'!#REF!</definedName>
    <definedName name="__123Graph_FLBF" localSheetId="0" hidden="1">'[7]T3 Page 1'!#REF!</definedName>
    <definedName name="__123Graph_FLBF" hidden="1">'[7]T3 Page 1'!#REF!</definedName>
    <definedName name="__123Graph_FPIC" localSheetId="1" hidden="1">'[7]T3 Page 1'!#REF!</definedName>
    <definedName name="__123Graph_FPIC" localSheetId="0"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1" hidden="1">'[3]Forecast data'!#REF!</definedName>
    <definedName name="__123Graph_X" localSheetId="0" hidden="1">'[2]SUMMARY TABLE'!$P$23:$P$46</definedName>
    <definedName name="__123Graph_X" hidden="1">'[3]Forecast data'!#REF!</definedName>
    <definedName name="__123Graph_XACTHIC" localSheetId="1" hidden="1">'[7]FC Page 1'!#REF!</definedName>
    <definedName name="__123Graph_XACTHIC" localSheetId="0" hidden="1">'[7]FC Page 1'!#REF!</definedName>
    <definedName name="__123Graph_XACTHIC" hidden="1">'[7]FC Page 1'!#REF!</definedName>
    <definedName name="__123Graph_XALLTAX" localSheetId="1" hidden="1">'[3]Forecast data'!#REF!</definedName>
    <definedName name="__123Graph_XALLTAX" localSheetId="0" hidden="1">'[4]Forecast data'!#REF!</definedName>
    <definedName name="__123Graph_XALLTAX" hidden="1">'[3]Forecast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localSheetId="1" hidden="1">'[7]T3 Page 1'!#REF!</definedName>
    <definedName name="__123Graph_XEFF" localSheetId="0" hidden="1">'[7]T3 Page 1'!#REF!</definedName>
    <definedName name="__123Graph_XEFF" hidden="1">'[7]T3 Page 1'!#REF!</definedName>
    <definedName name="__123Graph_XGR14PBF1" hidden="1">'[8]HIS19FIN(A)'!$AL$70:$AL$81</definedName>
    <definedName name="__123Graph_XHOMEVAT" localSheetId="1" hidden="1">'[3]Forecast data'!#REF!</definedName>
    <definedName name="__123Graph_XHOMEVAT" localSheetId="0" hidden="1">'[4]Forecast data'!#REF!</definedName>
    <definedName name="__123Graph_XHOMEVAT" hidden="1">'[3]Forecast data'!#REF!</definedName>
    <definedName name="__123Graph_XIMPORT" localSheetId="1" hidden="1">'[3]Forecast data'!#REF!</definedName>
    <definedName name="__123Graph_XIMPORT" localSheetId="0" hidden="1">'[4]Forecast data'!#REF!</definedName>
    <definedName name="__123Graph_XIMPORT" hidden="1">'[3]Forecast data'!#REF!</definedName>
    <definedName name="__123Graph_XLBF" localSheetId="1" hidden="1">'[7]T3 Page 1'!#REF!</definedName>
    <definedName name="__123Graph_XLBF" localSheetId="0"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'[2]SUMMARY TABLE'!$Q$6:$Q$49</definedName>
    <definedName name="__123Graph_XPDTRENDS" hidden="1">'[2]SUMMARY TABLE'!$P$23:$P$46</definedName>
    <definedName name="__123Graph_XPIC" localSheetId="1" hidden="1">'[7]T3 Page 1'!#REF!</definedName>
    <definedName name="__123Graph_XPIC" localSheetId="0" hidden="1">'[7]T3 Page 1'!#REF!</definedName>
    <definedName name="__123Graph_XPIC" hidden="1">'[7]T3 Page 1'!#REF!</definedName>
    <definedName name="__123Graph_XSTAG2ALL" localSheetId="1" hidden="1">'[3]Forecast data'!#REF!</definedName>
    <definedName name="__123Graph_XSTAG2ALL" localSheetId="0" hidden="1">'[4]Forecast data'!#REF!</definedName>
    <definedName name="__123Graph_XSTAG2ALL" hidden="1">'[3]Forecast data'!#REF!</definedName>
    <definedName name="__123Graph_XSTAG2EC" localSheetId="1" hidden="1">'[3]Forecast data'!#REF!</definedName>
    <definedName name="__123Graph_XSTAG2EC" localSheetId="0" hidden="1">'[4]Forecast data'!#REF!</definedName>
    <definedName name="__123Graph_XSTAG2EC" hidden="1">'[3]Forecast data'!#REF!</definedName>
    <definedName name="__123Graph_XTOBREV" localSheetId="1" hidden="1">'[3]Forecast data'!#REF!</definedName>
    <definedName name="__123Graph_XTOBREV" localSheetId="0" hidden="1">'[4]Forecast data'!#REF!</definedName>
    <definedName name="__123Graph_XTOBREV" hidden="1">'[3]Forecast data'!#REF!</definedName>
    <definedName name="__123Graph_XTOTAL" localSheetId="1" hidden="1">'[3]Forecast data'!#REF!</definedName>
    <definedName name="__123Graph_XTOTAL" localSheetId="0" hidden="1">'[4]Forecast data'!#REF!</definedName>
    <definedName name="__123Graph_XTOTAL" hidden="1">'[3]Forecast data'!#REF!</definedName>
    <definedName name="_1__123Graph_ACHART_15" hidden="1">[9]USGC!$B$34:$B$53</definedName>
    <definedName name="_10__123Graph_XCHART_15" hidden="1">[9]USGC!$A$34:$A$53</definedName>
    <definedName name="_2__123Graph_BCHART_10" hidden="1">[9]USGC!$L$34:$L$53</definedName>
    <definedName name="_2__123Graph_XTOB" localSheetId="0" hidden="1">'[4]Forecast data'!#REF!</definedName>
    <definedName name="_2__123Graph_XTOB" hidden="1">'[4]Forecast data'!#REF!</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 localSheetId="0">#REF!</definedName>
    <definedName name="_AUG2">#REF!</definedName>
    <definedName name="_DEC2" localSheetId="0">#REF!</definedName>
    <definedName name="_DEC2">#REF!</definedName>
    <definedName name="_FEB2" localSheetId="0">#REF!</definedName>
    <definedName name="_FEB2">#REF!</definedName>
    <definedName name="_Fill" localSheetId="1" hidden="1">'[3]Forecast data'!#REF!</definedName>
    <definedName name="_Fill" localSheetId="0" hidden="1">'[4]Forecast data'!#REF!</definedName>
    <definedName name="_Fill" hidden="1">'[3]Forecast data'!#REF!</definedName>
    <definedName name="_xlnm._FilterDatabase" localSheetId="1" hidden="1">'Live table'!$A$1:$G$36</definedName>
    <definedName name="_JAN2" localSheetId="0">#REF!</definedName>
    <definedName name="_JAN2">#REF!</definedName>
    <definedName name="_MAY2" localSheetId="0">#REF!</definedName>
    <definedName name="_MAY2">#REF!</definedName>
    <definedName name="_NOV2" localSheetId="0">#REF!</definedName>
    <definedName name="_NOV2">#REF!</definedName>
    <definedName name="_OCT2" localSheetId="0">#REF!</definedName>
    <definedName name="_OCT2">#REF!</definedName>
    <definedName name="_Order1" hidden="1">255</definedName>
    <definedName name="_Order2" hidden="1">255</definedName>
    <definedName name="_Regression_Out" localSheetId="1" hidden="1">#REF!</definedName>
    <definedName name="_Regression_Out" localSheetId="0" hidden="1">#REF!</definedName>
    <definedName name="_Regression_Out" hidden="1">#REF!</definedName>
    <definedName name="_Regression_X" localSheetId="1" hidden="1">#REF!</definedName>
    <definedName name="_Regression_X" localSheetId="0" hidden="1">#REF!</definedName>
    <definedName name="_Regression_X" hidden="1">#REF!</definedName>
    <definedName name="_Regression_Y" localSheetId="1" hidden="1">#REF!</definedName>
    <definedName name="_Regression_Y" localSheetId="0" hidden="1">#REF!</definedName>
    <definedName name="_Regression_Y" hidden="1">#REF!</definedName>
    <definedName name="A" localSheetId="0" hidden="1">#REF!</definedName>
    <definedName name="A" hidden="1">#REF!</definedName>
    <definedName name="AME" localSheetId="1">OFFSET([10]AME!$D$12,0,0,MAX([10]AME!#REF!),1)</definedName>
    <definedName name="AME" localSheetId="0">OFFSET([11]AME!$D$12,0,0,MAX([11]AME!#REF!),1)</definedName>
    <definedName name="AME">OFFSET([10]AME!$D$12,0,0,MAX([10]AME!#REF!),1)</definedName>
    <definedName name="APRIL" localSheetId="0">#REF!</definedName>
    <definedName name="APRIL">#REF!</definedName>
    <definedName name="APRIL2" localSheetId="0">#REF!</definedName>
    <definedName name="APRIL2">#REF!</definedName>
    <definedName name="asdas" localSheetId="1"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G" localSheetId="0">#REF!</definedName>
    <definedName name="AUG">#REF!</definedName>
    <definedName name="b" localSheetId="0" hidden="1">{#N/A,#N/A,FALSE,"CGBR95C"}</definedName>
    <definedName name="b" hidden="1">{#N/A,#N/A,FALSE,"CGBR95C"}</definedName>
    <definedName name="BLPH1" hidden="1">'[12]4.6 ten year bonds'!$A$4</definedName>
    <definedName name="BLPH2" hidden="1">'[12]4.6 ten year bonds'!$D$4</definedName>
    <definedName name="BLPH3" hidden="1">'[12]4.6 ten year bonds'!$G$4</definedName>
    <definedName name="BLPH4" hidden="1">'[12]4.6 ten year bonds'!$J$4</definedName>
    <definedName name="BLPH5" hidden="1">'[12]4.6 ten year bonds'!$M$4</definedName>
    <definedName name="BLUE" localSheetId="0">#REF!</definedName>
    <definedName name="BLUE">#REF!</definedName>
    <definedName name="BLUE1" localSheetId="0">#REF!</definedName>
    <definedName name="BLUE1">#REF!</definedName>
    <definedName name="BLUE10" localSheetId="0">#REF!</definedName>
    <definedName name="BLUE10">#REF!</definedName>
    <definedName name="BLUE2" localSheetId="0">#REF!</definedName>
    <definedName name="BLUE2">#REF!</definedName>
    <definedName name="BLUE3" localSheetId="0">#REF!</definedName>
    <definedName name="BLUE3">#REF!</definedName>
    <definedName name="BLUE4" localSheetId="0">#REF!</definedName>
    <definedName name="BLUE4">#REF!</definedName>
    <definedName name="BLUE5" localSheetId="0">#REF!</definedName>
    <definedName name="BLUE5">#REF!</definedName>
    <definedName name="BLUE6" localSheetId="0">#REF!</definedName>
    <definedName name="BLUE6">#REF!</definedName>
    <definedName name="BLUE7" localSheetId="0">#REF!</definedName>
    <definedName name="BLUE7">#REF!</definedName>
    <definedName name="BLUE8">#N/A</definedName>
    <definedName name="BLUE9">#N/A</definedName>
    <definedName name="BUDGET" localSheetId="0">#REF!</definedName>
    <definedName name="BUDGET">#REF!</definedName>
    <definedName name="BULL" localSheetId="0">#REF!</definedName>
    <definedName name="BULL">#REF!</definedName>
    <definedName name="C_" localSheetId="0">#REF!</definedName>
    <definedName name="C_">#REF!</definedName>
    <definedName name="CDEL" localSheetId="1">OFFSET([10]CDEL!$A$6,0,0,MAX([10]CDEL!#REF!),1)</definedName>
    <definedName name="CDEL" localSheetId="0">OFFSET([11]CDEL!$A$6,0,0,MAX([11]CDEL!#REF!),1)</definedName>
    <definedName name="CDEL">OFFSET([10]CDEL!$A$6,0,0,MAX([10]CDEL!#REF!),1)</definedName>
    <definedName name="CLASSIFICATION">[13]Menus!$C$2:$C$6</definedName>
    <definedName name="CUMBUDGET" localSheetId="0">#REF!</definedName>
    <definedName name="CUMBUDGET">#REF!</definedName>
    <definedName name="CUMOUTTURN" localSheetId="0">#REF!</definedName>
    <definedName name="CUMOUTTURN">#REF!</definedName>
    <definedName name="CUMPROFILE" localSheetId="0">#REF!</definedName>
    <definedName name="CUMPROFILE">#REF!</definedName>
    <definedName name="CUMTOTAL" localSheetId="0">#REF!</definedName>
    <definedName name="CUMTOTAL">#REF!</definedName>
    <definedName name="D" localSheetId="0">#REF!</definedName>
    <definedName name="D">#REF!</definedName>
    <definedName name="DASCFTAB" localSheetId="0">#REF!</definedName>
    <definedName name="DASCFTAB">#REF!</definedName>
    <definedName name="ddd" localSheetId="0" hidden="1">{#N/A,#N/A,FALSE,"CGBR95C"}</definedName>
    <definedName name="ddd" hidden="1">{#N/A,#N/A,FALSE,"CGBR95C"}</definedName>
    <definedName name="dddd" localSheetId="0" hidden="1">{#N/A,#N/A,FALSE,"CGBR95C"}</definedName>
    <definedName name="dddd" hidden="1">{#N/A,#N/A,FALSE,"CGBR95C"}</definedName>
    <definedName name="ddddddd" localSheetId="0" hidden="1">{#N/A,#N/A,FALSE,"CGBR95C"}</definedName>
    <definedName name="ddddddd" hidden="1">{#N/A,#N/A,FALSE,"CGBR95C"}</definedName>
    <definedName name="dddddddddddd" localSheetId="0" hidden="1">{#N/A,#N/A,FALSE,"CGBR95C"}</definedName>
    <definedName name="dddddddddddd" hidden="1">{#N/A,#N/A,FALSE,"CGBR95C"}</definedName>
    <definedName name="DEC" localSheetId="0">#REF!</definedName>
    <definedName name="DEC">#REF!</definedName>
    <definedName name="dfgdfg" localSheetId="0" hidden="1">{#N/A,#N/A,FALSE,"CGBR95C"}</definedName>
    <definedName name="dfgdfg" hidden="1">{#N/A,#N/A,FALSE,"CGBR95C"}</definedName>
    <definedName name="dgsgf" localSheetId="1"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 hidden="1">#REF!</definedName>
    <definedName name="Distribution" localSheetId="0" hidden="1">#REF!</definedName>
    <definedName name="Distribution" hidden="1">#REF!</definedName>
    <definedName name="ExtraProfiles" localSheetId="1" hidden="1">#REF!</definedName>
    <definedName name="ExtraProfiles" localSheetId="0" hidden="1">#REF!</definedName>
    <definedName name="ExtraProfiles" hidden="1">#REF!</definedName>
    <definedName name="FEB" localSheetId="0">#REF!</definedName>
    <definedName name="FEB">#REF!</definedName>
    <definedName name="fffffffff" localSheetId="0" hidden="1">{#N/A,#N/A,FALSE,"CGBR95C"}</definedName>
    <definedName name="fffffffff" hidden="1">{#N/A,#N/A,FALSE,"CGBR95C"}</definedName>
    <definedName name="fg" localSheetId="1"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note" localSheetId="0">#REF!</definedName>
    <definedName name="Fornote">#REF!</definedName>
    <definedName name="fyu" localSheetId="1" hidden="1">'[3]Forecast data'!#REF!</definedName>
    <definedName name="fyu" localSheetId="0" hidden="1">'[3]Forecast data'!#REF!</definedName>
    <definedName name="fyu" hidden="1">'[3]Forecast data'!#REF!</definedName>
    <definedName name="General_CDEL" localSheetId="1">OFFSET([10]CDEL!$A$9,0,0,MAX([10]CDEL!#REF!)-1,1)</definedName>
    <definedName name="General_CDEL" localSheetId="0">OFFSET([11]CDEL!$A$9,0,0,MAX([11]CDEL!#REF!)-1,1)</definedName>
    <definedName name="General_CDEL">OFFSET([10]CDEL!$A$9,0,0,MAX([10]CDEL!#REF!)-1,1)</definedName>
    <definedName name="General_RDEL" localSheetId="1">OFFSET([10]RDEL!$A$9,0,0,MAX([10]RDEL!#REF!)-1,1)</definedName>
    <definedName name="General_RDEL" localSheetId="0">OFFSET([11]RDEL!$A$9,0,0,MAX([11]RDEL!#REF!)-1,1)</definedName>
    <definedName name="General_RDEL">OFFSET([10]RDEL!$A$9,0,0,MAX([10]RDEL!#REF!)-1,1)</definedName>
    <definedName name="ghj" localSheetId="1"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0">#REF!</definedName>
    <definedName name="GRAPH">#REF!</definedName>
    <definedName name="GRAPHS" localSheetId="0">[14]Outturns!#REF!</definedName>
    <definedName name="GRAPHS">[14]Outturns!#REF!</definedName>
    <definedName name="hhhhhhh" localSheetId="0" hidden="1">{#N/A,#N/A,FALSE,"CGBR95C"}</definedName>
    <definedName name="hhhhhhh" hidden="1">{#N/A,#N/A,FALSE,"CGBR95C"}</definedName>
    <definedName name="HoD">[15]Lists!$B$2:$B$116</definedName>
    <definedName name="JAN" localSheetId="0">#REF!</definedName>
    <definedName name="JAN">#REF!</definedName>
    <definedName name="jhkgh" localSheetId="1"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0">#REF!</definedName>
    <definedName name="JULY">#REF!</definedName>
    <definedName name="JULY2" localSheetId="0">#REF!</definedName>
    <definedName name="JULY2">#REF!</definedName>
    <definedName name="JUNE" localSheetId="0">#REF!</definedName>
    <definedName name="JUNE">#REF!</definedName>
    <definedName name="JUNE2" localSheetId="0">#REF!</definedName>
    <definedName name="JUNE2">#REF!</definedName>
    <definedName name="MARCH" localSheetId="0">#REF!</definedName>
    <definedName name="MARCH">#REF!</definedName>
    <definedName name="MARCH2" localSheetId="0">#REF!</definedName>
    <definedName name="MARCH2">#REF!</definedName>
    <definedName name="MAY" localSheetId="0">#REF!</definedName>
    <definedName name="MAY">#REF!</definedName>
    <definedName name="mine" localSheetId="0" hidden="1">{#N/A,#N/A,FALSE,"CGBR95C"}</definedName>
    <definedName name="mine" hidden="1">{#N/A,#N/A,FALSE,"CGBR95C"}</definedName>
    <definedName name="Month" localSheetId="0">#REF!</definedName>
    <definedName name="Month">#REF!</definedName>
    <definedName name="NOV" localSheetId="0">#REF!</definedName>
    <definedName name="NOV">#REF!</definedName>
    <definedName name="OCT" localSheetId="0">#REF!</definedName>
    <definedName name="OCT">#REF!</definedName>
    <definedName name="Option2" localSheetId="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0">#REF!</definedName>
    <definedName name="OUTTURN">#REF!</definedName>
    <definedName name="PAT">[5]table!$H$9:$Q$19</definedName>
    <definedName name="Pop" localSheetId="1" hidden="1">[16]Population!#REF!</definedName>
    <definedName name="Pop" localSheetId="0" hidden="1">[16]Population!#REF!</definedName>
    <definedName name="Pop" hidden="1">[16]Population!#REF!</definedName>
    <definedName name="Population" localSheetId="1" hidden="1">#REF!</definedName>
    <definedName name="Population" localSheetId="0" hidden="1">#REF!</definedName>
    <definedName name="Population" hidden="1">#REF!</definedName>
    <definedName name="PPbyMonth" localSheetId="0">#REF!</definedName>
    <definedName name="PPbyMonth">#REF!</definedName>
    <definedName name="print">[5]table!$A$1:$U$46</definedName>
    <definedName name="_xlnm.Print_Area" localSheetId="1">'Live table'!$C$2:$E$34</definedName>
    <definedName name="PRINT20" localSheetId="0">#REF!</definedName>
    <definedName name="PRINT20">#REF!</definedName>
    <definedName name="PRINTA">[5]table!$A$1:$U$46</definedName>
    <definedName name="PRINTC" localSheetId="0">#REF!</definedName>
    <definedName name="PRINTC">#REF!</definedName>
    <definedName name="PROFILE" localSheetId="0">#REF!</definedName>
    <definedName name="PROFILE">#REF!</definedName>
    <definedName name="Profiles" localSheetId="1" hidden="1">#REF!</definedName>
    <definedName name="Profiles" localSheetId="0" hidden="1">#REF!</definedName>
    <definedName name="Profiles" hidden="1">#REF!</definedName>
    <definedName name="Projections" localSheetId="1" hidden="1">#REF!</definedName>
    <definedName name="Projections" localSheetId="0" hidden="1">#REF!</definedName>
    <definedName name="Projections" hidden="1">#REF!</definedName>
    <definedName name="QUARTER" localSheetId="0">#REF!</definedName>
    <definedName name="QUARTER">#REF!</definedName>
    <definedName name="RDEL" localSheetId="1">OFFSET([10]RDEL!$A$6,0,0,MAX([10]RDEL!#REF!),1)</definedName>
    <definedName name="RDEL" localSheetId="0">OFFSET([11]RDEL!$A$6,0,0,MAX([11]RDEL!#REF!),1)</definedName>
    <definedName name="RDEL">OFFSET([10]RDEL!$A$6,0,0,MAX([10]RDEL!#REF!),1)</definedName>
    <definedName name="Receipts" localSheetId="1">OFFSET([10]Receipts!$A$7,0,0,MAX([10]Receipts!#REF!),1)</definedName>
    <definedName name="Receipts" localSheetId="0">OFFSET([11]Receipts!$A$7,0,0,MAX([11]Receipts!#REF!),1)</definedName>
    <definedName name="Receipts">OFFSET([10]Receipts!$A$7,0,0,MAX([10]Receipts!#REF!),1)</definedName>
    <definedName name="REP">[5]table!$Y$9:$Y$19</definedName>
    <definedName name="Results" hidden="1">[17]UK99!$A$1:$A$1</definedName>
    <definedName name="S20_">[5]table!$C$9:$D$19</definedName>
    <definedName name="sdf" localSheetId="1"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 localSheetId="0">#REF!</definedName>
    <definedName name="SEPT">#REF!</definedName>
    <definedName name="SEPT2" localSheetId="0">#REF!</definedName>
    <definedName name="SEPT2">#REF!</definedName>
    <definedName name="sfad" localSheetId="1"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[18]Measures!#REF!</definedName>
    <definedName name="Sumif_count" localSheetId="0">[11]Measures!#REF!</definedName>
    <definedName name="Sumif_count">[10]Measures!#REF!</definedName>
    <definedName name="Supplementary_tables" localSheetId="1">#REF!</definedName>
    <definedName name="Supplementary_tables" localSheetId="0">#REF!</definedName>
    <definedName name="Supplementary_tables">#REF!</definedName>
    <definedName name="T4.9i" localSheetId="1"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0">#REF!</definedName>
    <definedName name="TABB1">#REF!</definedName>
    <definedName name="TABB2" localSheetId="0">#REF!</definedName>
    <definedName name="TABB2">#REF!</definedName>
    <definedName name="Table_GDP">[19]!T_GDP[#All]</definedName>
    <definedName name="TABLEA" localSheetId="0">#REF!</definedName>
    <definedName name="TABLEA">#REF!</definedName>
    <definedName name="TABLEB1">[20]TableB1!$A$1:$Y$79</definedName>
    <definedName name="TABLEF1">[20]TableB1!$A$82:$Y$134</definedName>
    <definedName name="testname" localSheetId="1" hidden="1">'[7]T3 Page 1'!#REF!</definedName>
    <definedName name="testname" localSheetId="0" hidden="1">'[7]T3 Page 1'!#REF!</definedName>
    <definedName name="testname" hidden="1">'[7]T3 Page 1'!#REF!</definedName>
    <definedName name="TITLES">[5]table!$C$1:$AN$7</definedName>
    <definedName name="TOTAL" localSheetId="0">#REF!</definedName>
    <definedName name="TOTAL">#REF!</definedName>
    <definedName name="trggh" localSheetId="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0" hidden="1">{#N/A,#N/A,FALSE,"CGBR95C"}</definedName>
    <definedName name="tttttttttttttttttt" hidden="1">{#N/A,#N/A,FALSE,"CGBR95C"}</definedName>
    <definedName name="w" localSheetId="0" hidden="1">{#N/A,#N/A,FALSE,"CGBR95C"}</definedName>
    <definedName name="w" hidden="1">{#N/A,#N/A,FALSE,"CGBR95C"}</definedName>
    <definedName name="wrn.table1." localSheetId="1"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 l="1"/>
  <c r="G39" i="1"/>
  <c r="G37" i="1" l="1"/>
  <c r="E11" i="1"/>
</calcChain>
</file>

<file path=xl/sharedStrings.xml><?xml version="1.0" encoding="utf-8"?>
<sst xmlns="http://schemas.openxmlformats.org/spreadsheetml/2006/main" count="123" uniqueCount="85">
  <si>
    <t>Coronavirus policy monitoring database</t>
  </si>
  <si>
    <t>Contents</t>
  </si>
  <si>
    <t>Live table</t>
  </si>
  <si>
    <t>Notes</t>
  </si>
  <si>
    <t>We produced an initial assessment of the potential impact of the coronavirus on the economy and public finances on 14 April in a reference scenario that is available on our website. This was a scenario rather than a forecast, based on the illustrative assumption that economic activity would be heavily restricted for three months and then gradually return to normal over the subsequent three months. It also included initial broad-brush estimates of the costs of various policy interventions.</t>
  </si>
  <si>
    <t>The Government’s economic policy response to the coronavirus crisis provides support for individuals and businesses through grants, loans and guarantees. This will have substantial direct budgetary costs. But the measures are designed specifically to support the economy through this temporary shock and so they should help prevent greater economic and fiscal damage in the long term.</t>
  </si>
  <si>
    <t>This database provides initial broad-brush estimates of the costs of various policy interventions as well as the source of the estimate and some brief commentary. Its coverage is not yet complete and some estimates could be revised materially as administrative data on the use of different schemes are analysed.</t>
  </si>
  <si>
    <t>Given the pace at which the Treasury and other departments have developed these policies, we have not completed our standard iterative scrutiny processes to generate policy costings. Instead, the costs draw on the Treasury’s published estimates for some measures and our own estimates for those that have not been costed. Where possible we have cross-checked our estimates against those presented by other organisations (for example, there are now several external estimates of the cost of the Coronavirus Job Retention Scheme).</t>
  </si>
  <si>
    <t>For now, we focus on the cash impacts of the policies in 2020-21, but will extend to full 5-year costings in a future update. How the impacts are recorded in the public finances is a matter for the ONS, and that is a further source of uncertainty until those classification decisions are made.</t>
  </si>
  <si>
    <t>The database will be updated periodically as new information becomes available. We will tweet from @obr_uk when we are going to do so. We would be pleased to receive comments and questions to obr.enquiries@obr.uk.</t>
  </si>
  <si>
    <t>Background information</t>
  </si>
  <si>
    <t>Questions about the management of public spending or departmental expenditure should be directed to the Treasury at: public.enquiries@hmtreasury.gov.uk.</t>
  </si>
  <si>
    <t>Coronavirus policies</t>
  </si>
  <si>
    <t>Head</t>
  </si>
  <si>
    <t>£ billion (2020-21)</t>
  </si>
  <si>
    <t>Source</t>
  </si>
  <si>
    <t>Commentary</t>
  </si>
  <si>
    <t>DEL measures</t>
  </si>
  <si>
    <t>Public services spending</t>
  </si>
  <si>
    <t>Spend</t>
  </si>
  <si>
    <t>HMT</t>
  </si>
  <si>
    <t>Additional funding for charities</t>
  </si>
  <si>
    <t>Announced funding to support charities.</t>
  </si>
  <si>
    <t>Local authority funding to support vulnerable people</t>
  </si>
  <si>
    <t>Announced spending on local authority hardship fund.</t>
  </si>
  <si>
    <t>Employment support</t>
  </si>
  <si>
    <t>Coronavirus job retention scheme</t>
  </si>
  <si>
    <t>OBR</t>
  </si>
  <si>
    <t>We have refined this estimate relative to that described in our 14 April reference scenario publication. It continues to be based on an assumption that around 30 per cent of employees will be furloughed and uses the same average payment as assumed in the scenario, but the period covered has been adjusted. Eligibility now extends from 1 March to 30 June and we have assumed that on average furlough periods during March will have started at the mid-point in the month. The scheme is therefore assumed to cost 3½ months times £14 billion a month = £49 billion. Costs related to March are likely to be recorded in 2019-20. Administrative data should allow us to update assumptions about take-up and average payments in future updates to this publication.</t>
  </si>
  <si>
    <t>Tax</t>
  </si>
  <si>
    <r>
      <t xml:space="preserve">Approximately </t>
    </r>
    <r>
      <rPr>
        <sz val="10.5"/>
        <rFont val="Calibri"/>
        <family val="2"/>
        <scheme val="minor"/>
      </rPr>
      <t>20</t>
    </r>
    <r>
      <rPr>
        <sz val="10.5"/>
        <color rgb="FF000000"/>
        <rFont val="Calibri"/>
        <family val="2"/>
        <scheme val="minor"/>
      </rPr>
      <t xml:space="preserve"> per cent of the cost of the scheme covers income tax and NICs payments to the Exchequer. This figure is sensitive to the assumed average payment.</t>
    </r>
  </si>
  <si>
    <t>Net cost</t>
  </si>
  <si>
    <r>
      <t xml:space="preserve">CJRS grants </t>
    </r>
    <r>
      <rPr>
        <i/>
        <sz val="10.5"/>
        <color rgb="FF000000"/>
        <rFont val="Calibri"/>
        <family val="2"/>
        <scheme val="minor"/>
      </rPr>
      <t>less</t>
    </r>
    <r>
      <rPr>
        <sz val="10.5"/>
        <color rgb="FF000000"/>
        <rFont val="Calibri"/>
        <family val="2"/>
        <scheme val="minor"/>
      </rPr>
      <t xml:space="preserve"> the amount returned to the Exchequer in income tax and NICs.</t>
    </r>
  </si>
  <si>
    <t>Self-employed income support scheme</t>
  </si>
  <si>
    <r>
      <t>IFS/ RF</t>
    </r>
    <r>
      <rPr>
        <vertAlign val="superscript"/>
        <sz val="10.5"/>
        <color rgb="FF000000"/>
        <rFont val="Calibri"/>
        <family val="2"/>
        <scheme val="minor"/>
      </rPr>
      <t>1</t>
    </r>
  </si>
  <si>
    <t>Other support for households</t>
  </si>
  <si>
    <t>Statutory sick pay support</t>
  </si>
  <si>
    <t>This is the cost of employers of fewer than 250 employees reclaiming up to two weeks of statutory sick pay. The estimate was simply based on halving the Treasury's Budget day estimate from 11 March, which predated the CJRS being launched. It will be refined as outturn data becomes available.</t>
  </si>
  <si>
    <t>Welfare package</t>
  </si>
  <si>
    <t>Increase weekly tax credit by £20</t>
  </si>
  <si>
    <t>Local Housing Allowance measures</t>
  </si>
  <si>
    <t>Stopping all health assessments and job centre appointments</t>
  </si>
  <si>
    <t>Stopping conditionality reassessments</t>
  </si>
  <si>
    <t>Welfare - suspending benefit recovery</t>
  </si>
  <si>
    <t>*</t>
  </si>
  <si>
    <t>n/a</t>
  </si>
  <si>
    <t xml:space="preserve">DWP has announced that benefit recovery will be suspended temporarily, for three months, during the coronavirus outbreak. We have not yet estimated the cost of this. </t>
  </si>
  <si>
    <t>Business support</t>
  </si>
  <si>
    <t>Small business grant schemes</t>
  </si>
  <si>
    <t>Our estimate of the cost of this scheme is based on the amounts already transferred to English local authorities for this scheme, plus Barnett consequentials for the devolved administrations. The grants will apply to approximately 1 million properties.</t>
  </si>
  <si>
    <t>Business rates package</t>
  </si>
  <si>
    <t>Off-payroll working: delay extension to private sector by 1 year</t>
  </si>
  <si>
    <t>This initial estimate reverses the 2020-21 estimated yield used in our Budget forecast.</t>
  </si>
  <si>
    <t>Tax measures</t>
  </si>
  <si>
    <t>Tax deferrals</t>
  </si>
  <si>
    <t>The Government has announced deferrals for VAT and self-assessed income tax. As payments remain due during the 2020-21 financial year, we have not included an impact on receipts for these deferrals yet, but it is likely that not all payments will be received due to business failures in the intervening period. We are still considering how best to capture these effects.</t>
  </si>
  <si>
    <t>Import duty exemptions for medical products</t>
  </si>
  <si>
    <t xml:space="preserve">NHS suppliers will be exempted from paying customs duty and import VAT on specific medical items from outside the EU. The cost will depend on the volume of imports of these products. </t>
  </si>
  <si>
    <t>Other measures</t>
  </si>
  <si>
    <t>Rail franchise suspension</t>
  </si>
  <si>
    <t>Tax/spend</t>
  </si>
  <si>
    <t>£3.5 billion of DEL funding for rail services is included in public services (1). This measure will have further impacts on borrowing which we have not yet estimated.</t>
  </si>
  <si>
    <t>Coronavirus business interruption loan scheme (CBILS), coronavirus large business interruption loan scheme (CLBILS) and the Bounce-back loans scheme (BBLS - previously called coronavirus small business interruption loan scheme)</t>
  </si>
  <si>
    <t>Financial transaction/spend</t>
  </si>
  <si>
    <t>Covid Corporate Financing Facility (CCFF)</t>
  </si>
  <si>
    <t>Financial transaction</t>
  </si>
  <si>
    <t>As at close 22 April, £10.7 billion of commercial paper, less redemptions, have been purchased through the CCFF, where 35 businesses have issued commercial paper. The ONS has provisionally determined that the commercial paper should be treated as a central government liquid asset and so will net off in the calculation of PSND. We have not estimated potential impacts on PSNB as there remains considerable uncertainty around default rates associated with this financing.</t>
  </si>
  <si>
    <t>Support for start-ups (Future Fund and Innovate UK)</t>
  </si>
  <si>
    <t xml:space="preserve">The Government has made available £750 million in the form of grants and loans for R&amp;D through Innovate UK. It also committed £250 million to the 'Future Fund' scheme, which will provide start-ups with up to £5 million providing they have raised £250,000 in the past five years from private investment. If the loan isn't repaid within a three year period, the Government's investment will turn into an equity stake in the start-up. We have not estimated the potential impacts as there is considerable uncertainty regarding the proportion of firms that will be able to pay back. It is also uncertain how any Government equity will be measured. </t>
  </si>
  <si>
    <t>Direct effect of Government decisions</t>
  </si>
  <si>
    <t>of which:</t>
  </si>
  <si>
    <t>Spending</t>
  </si>
  <si>
    <r>
      <rPr>
        <vertAlign val="superscript"/>
        <sz val="8"/>
        <rFont val="Calibri"/>
        <family val="2"/>
        <scheme val="minor"/>
      </rPr>
      <t>1</t>
    </r>
    <r>
      <rPr>
        <sz val="8"/>
        <rFont val="Calibri"/>
        <family val="2"/>
        <scheme val="minor"/>
      </rPr>
      <t xml:space="preserve"> Estimates from Institute for Fiscal Studies (IFS) and Resolution Foundation (RF).</t>
    </r>
  </si>
  <si>
    <t>Note: The presentation of these numbers is consistent with the usual scorecard treatment, with negative signs implying an Exchequer loss and a positive an Exchequer gain. Estimates are presented on a cash basis. The National Accounts classification will be determined by the ONS, and may result in some costs being recorded in 2019-20. Figures above £5 billion have been rounded to nearest billion.</t>
  </si>
  <si>
    <t>Universal credit - minimum income floor</t>
  </si>
  <si>
    <t>Increase weekly universal credit by £20</t>
  </si>
  <si>
    <t>Employment and support allowance: removing 7 day wait</t>
  </si>
  <si>
    <t>Time-to-pay arrangements</t>
  </si>
  <si>
    <t>This is the Treasury's estimate of the aggregate cost of the package. We will look to refine and</t>
  </si>
  <si>
    <t>disaggregate these in future publications.</t>
  </si>
  <si>
    <t>Our estimate of the cost of these reliefs will be updated to reflect administrative data.</t>
  </si>
  <si>
    <t>Scaling up of HMRC's time-to-pay service could shift receipts between years and is subject to uncertainties over any costs due to business failures.</t>
  </si>
  <si>
    <t>Additional DEL spending announced for health services, local authorities, measures to support vulnerable individuals, supporting rail services and funding for the devolved administrations. We will look to split some of these out in future publications. Some of this spending may be recorded in 2019-20.</t>
  </si>
  <si>
    <t>Our analysis suggests that the £10 billion assumed by external forecasters is reasonable. We will provide further details behind this estimate, and update it as necessary, in future publications.</t>
  </si>
  <si>
    <t>We have not estimated the potential impact on borrowing of these schemes. To the extent that borrowers default on these loans and lenders call the guarantees, this will add to public spending and debt. In addition, for CBILS and BBLS, the Government will pay interest and any lender-levied fees for the first 12 months. For the BBLS only, the Government will offer a 100% guarantee to lenders. There is considerable uncertainty around the amount of loans that will be taken up and the proportion of them that will default. We will provide an estimate once the extent of take-up is clearer. As of 29 April, 25,262 loans had been issued under the CBILS scheme at a value of £4.2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</si>
</sst>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0"/>
      <name val="Arial"/>
      <family val="2"/>
    </font>
    <font>
      <sz val="12"/>
      <color theme="1"/>
      <name val="Calibri"/>
      <family val="2"/>
      <scheme val="minor"/>
    </font>
    <font>
      <sz val="10"/>
      <name val="Calibri"/>
      <family val="2"/>
      <scheme val="minor"/>
    </font>
    <font>
      <sz val="8"/>
      <name val="Calibri"/>
      <family val="2"/>
      <scheme val="minor"/>
    </font>
    <font>
      <sz val="18"/>
      <name val="Calibri"/>
      <family val="2"/>
      <scheme val="minor"/>
    </font>
    <font>
      <sz val="10.5"/>
      <name val="Calibri"/>
      <family val="2"/>
      <scheme val="minor"/>
    </font>
    <font>
      <sz val="10.5"/>
      <color rgb="FF000000"/>
      <name val="Calibri"/>
      <family val="2"/>
      <scheme val="minor"/>
    </font>
    <font>
      <sz val="9"/>
      <color theme="1"/>
      <name val="Calibri"/>
      <family val="2"/>
      <scheme val="minor"/>
    </font>
    <font>
      <sz val="9"/>
      <name val="Calibri"/>
      <family val="2"/>
      <scheme val="minor"/>
    </font>
    <font>
      <b/>
      <sz val="10.5"/>
      <color rgb="FF000000"/>
      <name val="Calibri"/>
      <family val="2"/>
      <scheme val="minor"/>
    </font>
    <font>
      <i/>
      <sz val="10.5"/>
      <color theme="2" tint="-0.499984740745262"/>
      <name val="Calibri"/>
      <family val="2"/>
      <scheme val="minor"/>
    </font>
    <font>
      <sz val="10.5"/>
      <color theme="2" tint="-0.499984740745262"/>
      <name val="Calibri"/>
      <family val="2"/>
      <scheme val="minor"/>
    </font>
    <font>
      <i/>
      <sz val="11"/>
      <name val="Calibri"/>
      <family val="2"/>
      <scheme val="minor"/>
    </font>
    <font>
      <sz val="11"/>
      <color theme="1"/>
      <name val="Calibri"/>
      <family val="2"/>
      <scheme val="minor"/>
    </font>
    <font>
      <sz val="10"/>
      <name val="Arial"/>
      <family val="2"/>
    </font>
    <font>
      <sz val="11"/>
      <color theme="8"/>
      <name val="Calibri"/>
      <family val="2"/>
      <scheme val="minor"/>
    </font>
    <font>
      <sz val="36"/>
      <color theme="8"/>
      <name val="Calibri"/>
      <family val="2"/>
      <scheme val="minor"/>
    </font>
    <font>
      <sz val="11"/>
      <name val="Calibri"/>
      <family val="2"/>
      <scheme val="minor"/>
    </font>
    <font>
      <sz val="10"/>
      <color theme="8"/>
      <name val="Calibri"/>
      <family val="2"/>
      <scheme val="minor"/>
    </font>
    <font>
      <u/>
      <sz val="10"/>
      <color theme="10"/>
      <name val="Arial"/>
      <family val="2"/>
    </font>
    <font>
      <b/>
      <sz val="11"/>
      <name val="Calibri"/>
      <family val="2"/>
      <scheme val="minor"/>
    </font>
    <font>
      <sz val="12"/>
      <color theme="1"/>
      <name val="Arial"/>
      <family val="2"/>
    </font>
    <font>
      <u/>
      <sz val="10"/>
      <color indexed="12"/>
      <name val="Arial"/>
      <family val="2"/>
    </font>
    <font>
      <i/>
      <sz val="10.5"/>
      <color rgb="FF000000"/>
      <name val="Calibri"/>
      <family val="2"/>
      <scheme val="minor"/>
    </font>
    <font>
      <vertAlign val="superscript"/>
      <sz val="10.5"/>
      <color rgb="FF000000"/>
      <name val="Calibri"/>
      <family val="2"/>
      <scheme val="minor"/>
    </font>
    <font>
      <sz val="28"/>
      <color rgb="FF477391"/>
      <name val="Calibri"/>
      <family val="2"/>
      <scheme val="minor"/>
    </font>
    <font>
      <sz val="16"/>
      <color rgb="FF477391"/>
      <name val="Calibri"/>
      <family val="2"/>
      <scheme val="minor"/>
    </font>
    <font>
      <sz val="10"/>
      <color rgb="FF477391"/>
      <name val="Calibri"/>
      <family val="2"/>
      <scheme val="minor"/>
    </font>
    <font>
      <u/>
      <sz val="10"/>
      <color rgb="FF477391"/>
      <name val="Calibri"/>
      <family val="2"/>
      <scheme val="minor"/>
    </font>
    <font>
      <sz val="11"/>
      <color rgb="FF477391"/>
      <name val="Calibri"/>
      <family val="2"/>
      <scheme val="minor"/>
    </font>
    <font>
      <vertAlign val="superscript"/>
      <sz val="8"/>
      <name val="Calibri"/>
      <family val="2"/>
      <scheme val="minor"/>
    </font>
    <font>
      <b/>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B5C7D4"/>
        <bgColor indexed="64"/>
      </patternFill>
    </fill>
    <fill>
      <patternFill patternType="solid">
        <fgColor theme="0"/>
        <bgColor indexed="64"/>
      </patternFill>
    </fill>
  </fills>
  <borders count="6">
    <border>
      <left/>
      <right/>
      <top/>
      <bottom/>
      <diagonal/>
    </border>
    <border>
      <left/>
      <right/>
      <top style="thin">
        <color rgb="FF477391"/>
      </top>
      <bottom/>
      <diagonal/>
    </border>
    <border>
      <left/>
      <right/>
      <top style="medium">
        <color rgb="FF477391"/>
      </top>
      <bottom/>
      <diagonal/>
    </border>
    <border>
      <left/>
      <right/>
      <top/>
      <bottom style="medium">
        <color rgb="FF477391"/>
      </bottom>
      <diagonal/>
    </border>
    <border>
      <left/>
      <right/>
      <top/>
      <bottom style="thin">
        <color rgb="FF477391"/>
      </bottom>
      <diagonal/>
    </border>
    <border>
      <left/>
      <right/>
      <top/>
      <bottom style="thin">
        <color rgb="FFB5C7D4"/>
      </bottom>
      <diagonal/>
    </border>
  </borders>
  <cellStyleXfs count="9">
    <xf numFmtId="0" fontId="0" fillId="0" borderId="0"/>
    <xf numFmtId="0" fontId="1" fillId="0" borderId="0"/>
    <xf numFmtId="0" fontId="1" fillId="0" borderId="0"/>
    <xf numFmtId="0" fontId="15" fillId="0" borderId="0"/>
    <xf numFmtId="0" fontId="1" fillId="0" borderId="0"/>
    <xf numFmtId="0" fontId="20" fillId="0" borderId="0" applyNumberFormat="0" applyFill="0" applyBorder="0" applyAlignment="0" applyProtection="0"/>
    <xf numFmtId="0" fontId="22" fillId="0" borderId="0"/>
    <xf numFmtId="0" fontId="23" fillId="0" borderId="0" applyNumberFormat="0" applyFill="0" applyBorder="0" applyAlignment="0" applyProtection="0">
      <alignment vertical="top"/>
      <protection locked="0"/>
    </xf>
    <xf numFmtId="0" fontId="33" fillId="0" borderId="0" applyNumberFormat="0" applyFill="0" applyBorder="0" applyAlignment="0" applyProtection="0"/>
  </cellStyleXfs>
  <cellXfs count="123">
    <xf numFmtId="0" fontId="0" fillId="0" borderId="0" xfId="0"/>
    <xf numFmtId="0" fontId="4" fillId="0" borderId="0" xfId="2" applyFont="1" applyFill="1" applyBorder="1" applyAlignment="1">
      <alignment horizontal="left" vertical="center" wrapText="1"/>
    </xf>
    <xf numFmtId="0" fontId="3" fillId="0" borderId="0" xfId="1" applyFont="1" applyBorder="1"/>
    <xf numFmtId="0" fontId="3" fillId="0" borderId="0" xfId="1" applyFont="1" applyFill="1"/>
    <xf numFmtId="0" fontId="3" fillId="0" borderId="0" xfId="1" applyFont="1"/>
    <xf numFmtId="0" fontId="2" fillId="0" borderId="0" xfId="1" applyFont="1" applyFill="1" applyBorder="1"/>
    <xf numFmtId="0" fontId="2" fillId="0" borderId="0" xfId="1" applyFont="1" applyFill="1"/>
    <xf numFmtId="0" fontId="2" fillId="0" borderId="0" xfId="1" applyFont="1" applyFill="1" applyBorder="1" applyAlignment="1">
      <alignment horizontal="right"/>
    </xf>
    <xf numFmtId="0" fontId="8" fillId="0" borderId="0" xfId="1" applyFont="1" applyFill="1"/>
    <xf numFmtId="0" fontId="10" fillId="0" borderId="0" xfId="1" applyFont="1" applyAlignment="1">
      <alignment horizontal="right" vertical="top" wrapText="1" readingOrder="1"/>
    </xf>
    <xf numFmtId="0" fontId="7" fillId="0" borderId="0" xfId="1" applyFont="1" applyAlignment="1">
      <alignment horizontal="left" vertical="top" wrapText="1" readingOrder="1"/>
    </xf>
    <xf numFmtId="0" fontId="7" fillId="0" borderId="0" xfId="1" applyFont="1" applyAlignment="1">
      <alignment horizontal="right" vertical="top" wrapText="1" readingOrder="1"/>
    </xf>
    <xf numFmtId="0" fontId="9" fillId="0" borderId="0" xfId="2" applyFont="1" applyFill="1" applyBorder="1" applyAlignment="1">
      <alignment horizontal="left" vertical="center" wrapText="1"/>
    </xf>
    <xf numFmtId="0" fontId="5" fillId="0" borderId="0" xfId="1" applyFont="1" applyAlignment="1">
      <alignment horizontal="right" vertical="top" wrapText="1"/>
    </xf>
    <xf numFmtId="164" fontId="5" fillId="0" borderId="0" xfId="1" applyNumberFormat="1" applyFont="1" applyAlignment="1">
      <alignment horizontal="right" vertical="top" wrapText="1"/>
    </xf>
    <xf numFmtId="0" fontId="5" fillId="0" borderId="0" xfId="1" applyFont="1" applyAlignment="1">
      <alignment horizontal="left" vertical="top" wrapText="1"/>
    </xf>
    <xf numFmtId="0" fontId="11" fillId="0" borderId="0" xfId="1" applyFont="1" applyAlignment="1">
      <alignment horizontal="left" vertical="top" wrapText="1" indent="1" readingOrder="1"/>
    </xf>
    <xf numFmtId="0" fontId="12" fillId="0" borderId="0" xfId="1" applyFont="1" applyAlignment="1">
      <alignment horizontal="right" vertical="top" wrapText="1" readingOrder="1"/>
    </xf>
    <xf numFmtId="0" fontId="7" fillId="0" borderId="0" xfId="1" applyFont="1" applyBorder="1" applyAlignment="1">
      <alignment horizontal="left" vertical="top" wrapText="1" readingOrder="1"/>
    </xf>
    <xf numFmtId="0" fontId="7" fillId="0" borderId="0" xfId="1" applyFont="1" applyBorder="1" applyAlignment="1">
      <alignment horizontal="right" vertical="top" wrapText="1" readingOrder="1"/>
    </xf>
    <xf numFmtId="0" fontId="6" fillId="0" borderId="0" xfId="1" applyFont="1" applyBorder="1" applyAlignment="1">
      <alignment horizontal="right" vertical="top" wrapText="1"/>
    </xf>
    <xf numFmtId="0" fontId="13" fillId="0" borderId="0" xfId="1" applyFont="1"/>
    <xf numFmtId="0" fontId="3" fillId="0" borderId="0" xfId="1" applyFont="1" applyFill="1" applyAlignment="1">
      <alignment horizontal="left" indent="1"/>
    </xf>
    <xf numFmtId="0" fontId="3" fillId="0" borderId="0" xfId="1" applyFont="1" applyFill="1" applyBorder="1"/>
    <xf numFmtId="0" fontId="3" fillId="0" borderId="0" xfId="1" applyFont="1" applyBorder="1" applyAlignment="1">
      <alignment horizontal="right"/>
    </xf>
    <xf numFmtId="0" fontId="3" fillId="0" borderId="0" xfId="1" applyFont="1" applyAlignment="1">
      <alignment horizontal="right"/>
    </xf>
    <xf numFmtId="0" fontId="2" fillId="0" borderId="0" xfId="1" applyFont="1"/>
    <xf numFmtId="0" fontId="3" fillId="3" borderId="0" xfId="1" applyFont="1" applyFill="1"/>
    <xf numFmtId="0" fontId="2" fillId="0" borderId="0" xfId="1" applyFont="1" applyFill="1" applyBorder="1" applyAlignment="1">
      <alignment horizontal="right" indent="1"/>
    </xf>
    <xf numFmtId="0" fontId="7" fillId="0" borderId="0" xfId="1" applyFont="1" applyAlignment="1">
      <alignment horizontal="right" vertical="top" wrapText="1" indent="1" readingOrder="1"/>
    </xf>
    <xf numFmtId="0" fontId="5" fillId="0" borderId="0" xfId="1" applyFont="1" applyAlignment="1">
      <alignment horizontal="right" vertical="top" wrapText="1" indent="1"/>
    </xf>
    <xf numFmtId="0" fontId="7" fillId="3" borderId="0" xfId="1" applyFont="1" applyFill="1" applyAlignment="1">
      <alignment horizontal="right" vertical="top" wrapText="1" indent="1" readingOrder="1"/>
    </xf>
    <xf numFmtId="0" fontId="7" fillId="0" borderId="0" xfId="1" applyFont="1" applyBorder="1" applyAlignment="1">
      <alignment horizontal="right" vertical="top" wrapText="1" indent="1" readingOrder="1"/>
    </xf>
    <xf numFmtId="0" fontId="3" fillId="0" borderId="0" xfId="1" applyFont="1" applyAlignment="1">
      <alignment horizontal="right" indent="1"/>
    </xf>
    <xf numFmtId="0" fontId="3" fillId="0" borderId="0" xfId="1" applyFont="1" applyBorder="1" applyAlignment="1">
      <alignment horizontal="right" indent="1"/>
    </xf>
    <xf numFmtId="0" fontId="6" fillId="0" borderId="0" xfId="1" applyFont="1" applyBorder="1" applyAlignment="1">
      <alignment horizontal="right" vertical="top" wrapText="1" readingOrder="1"/>
    </xf>
    <xf numFmtId="1" fontId="7" fillId="3" borderId="0" xfId="1" applyNumberFormat="1" applyFont="1" applyFill="1" applyAlignment="1">
      <alignment horizontal="right" vertical="top" wrapText="1" readingOrder="1"/>
    </xf>
    <xf numFmtId="1" fontId="7" fillId="0" borderId="0" xfId="1" applyNumberFormat="1" applyFont="1" applyAlignment="1">
      <alignment horizontal="right" vertical="top" wrapText="1" readingOrder="1"/>
    </xf>
    <xf numFmtId="0" fontId="3" fillId="0" borderId="0" xfId="3" applyFont="1" applyFill="1"/>
    <xf numFmtId="0" fontId="16" fillId="0" borderId="0" xfId="3" applyFont="1" applyFill="1"/>
    <xf numFmtId="0" fontId="3" fillId="3" borderId="0" xfId="3" applyFont="1" applyFill="1"/>
    <xf numFmtId="0" fontId="17" fillId="0" borderId="0" xfId="4" applyFont="1" applyFill="1" applyAlignment="1">
      <alignment vertical="center"/>
    </xf>
    <xf numFmtId="0" fontId="18" fillId="0" borderId="0" xfId="4" applyFont="1" applyFill="1" applyAlignment="1">
      <alignment vertical="center"/>
    </xf>
    <xf numFmtId="0" fontId="3" fillId="3" borderId="0" xfId="3" applyFont="1" applyFill="1" applyAlignment="1">
      <alignment vertical="center"/>
    </xf>
    <xf numFmtId="0" fontId="18" fillId="0" borderId="0" xfId="4" applyFont="1" applyFill="1"/>
    <xf numFmtId="0" fontId="21" fillId="0" borderId="0" xfId="4" applyFont="1" applyFill="1"/>
    <xf numFmtId="0" fontId="14" fillId="0" borderId="0" xfId="6" applyFont="1" applyFill="1"/>
    <xf numFmtId="0" fontId="16" fillId="0" borderId="0" xfId="4" applyFont="1" applyFill="1"/>
    <xf numFmtId="0" fontId="19" fillId="0" borderId="0" xfId="4" applyFont="1" applyFill="1" applyAlignment="1">
      <alignment vertical="center"/>
    </xf>
    <xf numFmtId="0" fontId="19" fillId="0" borderId="0" xfId="4" applyFont="1" applyFill="1" applyAlignment="1">
      <alignment horizontal="left" vertical="top"/>
    </xf>
    <xf numFmtId="0" fontId="19" fillId="3" borderId="0" xfId="3" applyFont="1" applyFill="1"/>
    <xf numFmtId="0" fontId="7" fillId="0" borderId="0" xfId="1" applyFont="1" applyFill="1" applyAlignment="1">
      <alignment horizontal="left" vertical="top" wrapText="1" readingOrder="1"/>
    </xf>
    <xf numFmtId="0" fontId="5" fillId="0" borderId="0" xfId="1" applyFont="1" applyFill="1" applyAlignment="1">
      <alignment horizontal="left" vertical="top" wrapText="1"/>
    </xf>
    <xf numFmtId="0" fontId="11" fillId="0" borderId="0" xfId="1" applyFont="1" applyFill="1" applyAlignment="1">
      <alignment horizontal="left" vertical="top" wrapText="1" indent="1" readingOrder="1"/>
    </xf>
    <xf numFmtId="0" fontId="27" fillId="0" borderId="0" xfId="3" applyFont="1" applyFill="1" applyAlignment="1">
      <alignment vertical="center"/>
    </xf>
    <xf numFmtId="0" fontId="30" fillId="0" borderId="0" xfId="6" applyFont="1" applyFill="1" applyAlignment="1">
      <alignment vertical="center"/>
    </xf>
    <xf numFmtId="0" fontId="19" fillId="0" borderId="0" xfId="3" applyFont="1" applyFill="1" applyBorder="1" applyAlignment="1">
      <alignment vertical="center"/>
    </xf>
    <xf numFmtId="0" fontId="28" fillId="0" borderId="1" xfId="3" applyFont="1" applyFill="1" applyBorder="1" applyAlignment="1">
      <alignment vertical="center"/>
    </xf>
    <xf numFmtId="0" fontId="3" fillId="0" borderId="1" xfId="3" applyFont="1" applyFill="1" applyBorder="1" applyAlignment="1">
      <alignment vertical="center"/>
    </xf>
    <xf numFmtId="0" fontId="30" fillId="0" borderId="0" xfId="4" applyFont="1" applyFill="1" applyBorder="1"/>
    <xf numFmtId="0" fontId="28" fillId="0" borderId="0" xfId="3" applyFont="1" applyFill="1" applyBorder="1"/>
    <xf numFmtId="0" fontId="17" fillId="0" borderId="0" xfId="4" applyFont="1" applyFill="1" applyBorder="1" applyAlignment="1">
      <alignment vertical="center"/>
    </xf>
    <xf numFmtId="0" fontId="26" fillId="0" borderId="0" xfId="4" applyFont="1" applyFill="1" applyBorder="1" applyAlignment="1">
      <alignment horizontal="center" vertical="center"/>
    </xf>
    <xf numFmtId="0" fontId="27" fillId="0" borderId="1" xfId="3" applyFont="1" applyFill="1" applyBorder="1" applyAlignment="1">
      <alignment vertical="center"/>
    </xf>
    <xf numFmtId="0" fontId="29" fillId="0" borderId="0" xfId="5" applyFont="1" applyFill="1" applyBorder="1" applyAlignment="1" applyProtection="1"/>
    <xf numFmtId="0" fontId="30" fillId="0" borderId="0" xfId="3" applyFont="1" applyFill="1" applyBorder="1"/>
    <xf numFmtId="0" fontId="30" fillId="0" borderId="0" xfId="4" applyFont="1" applyFill="1" applyBorder="1" applyAlignment="1">
      <alignment vertical="top"/>
    </xf>
    <xf numFmtId="0" fontId="3" fillId="0" borderId="0" xfId="1" applyFont="1" applyFill="1" applyBorder="1" applyAlignment="1">
      <alignment horizontal="right" indent="1"/>
    </xf>
    <xf numFmtId="0" fontId="3" fillId="0" borderId="0" xfId="1" applyFont="1" applyFill="1" applyBorder="1" applyAlignment="1">
      <alignment horizontal="right"/>
    </xf>
    <xf numFmtId="0" fontId="27" fillId="0" borderId="0" xfId="1" applyFont="1" applyFill="1" applyBorder="1"/>
    <xf numFmtId="0" fontId="3" fillId="0" borderId="0" xfId="1" applyFont="1" applyFill="1" applyBorder="1" applyAlignment="1">
      <alignment horizontal="left"/>
    </xf>
    <xf numFmtId="0" fontId="3" fillId="0" borderId="0" xfId="1" applyFont="1" applyFill="1" applyBorder="1" applyAlignment="1">
      <alignment wrapText="1"/>
    </xf>
    <xf numFmtId="0" fontId="10" fillId="0" borderId="0" xfId="1" applyFont="1" applyFill="1" applyAlignment="1">
      <alignment horizontal="left" vertical="top" wrapText="1" readingOrder="1"/>
    </xf>
    <xf numFmtId="0" fontId="7" fillId="0" borderId="0" xfId="1" applyFont="1" applyFill="1" applyBorder="1" applyAlignment="1">
      <alignment horizontal="left" vertical="top" wrapText="1" readingOrder="1"/>
    </xf>
    <xf numFmtId="0" fontId="10" fillId="0" borderId="0" xfId="1" applyFont="1" applyFill="1" applyBorder="1" applyAlignment="1">
      <alignment horizontal="left" vertical="top" readingOrder="1"/>
    </xf>
    <xf numFmtId="0" fontId="7" fillId="0" borderId="0" xfId="1" applyFont="1" applyFill="1" applyAlignment="1">
      <alignment horizontal="left" vertical="top" indent="1" readingOrder="1"/>
    </xf>
    <xf numFmtId="0" fontId="5" fillId="0" borderId="0" xfId="1" applyFont="1" applyBorder="1" applyAlignment="1">
      <alignment horizontal="right" vertical="top" wrapText="1"/>
    </xf>
    <xf numFmtId="0" fontId="5" fillId="0" borderId="0" xfId="1" applyFont="1" applyBorder="1" applyAlignment="1">
      <alignment horizontal="right" vertical="top" wrapText="1" indent="1"/>
    </xf>
    <xf numFmtId="0" fontId="5" fillId="0" borderId="0" xfId="1" applyFont="1" applyBorder="1" applyAlignment="1">
      <alignment horizontal="left" vertical="top" wrapText="1"/>
    </xf>
    <xf numFmtId="0" fontId="5" fillId="0" borderId="0" xfId="1" applyFont="1" applyFill="1" applyBorder="1" applyAlignment="1">
      <alignment vertical="center" wrapText="1"/>
    </xf>
    <xf numFmtId="0" fontId="8" fillId="0" borderId="0" xfId="1" applyFont="1" applyFill="1" applyAlignment="1">
      <alignment vertical="center"/>
    </xf>
    <xf numFmtId="0" fontId="3" fillId="3" borderId="0" xfId="1" applyFont="1" applyFill="1" applyAlignment="1">
      <alignment vertical="center"/>
    </xf>
    <xf numFmtId="164" fontId="3" fillId="3" borderId="0" xfId="1" applyNumberFormat="1" applyFont="1" applyFill="1" applyBorder="1" applyAlignment="1">
      <alignment horizontal="right"/>
    </xf>
    <xf numFmtId="0" fontId="10" fillId="0" borderId="1" xfId="1" applyFont="1" applyBorder="1" applyAlignment="1">
      <alignment horizontal="left" vertical="top" readingOrder="1"/>
    </xf>
    <xf numFmtId="0" fontId="7" fillId="0" borderId="1" xfId="1" applyFont="1" applyBorder="1" applyAlignment="1">
      <alignment horizontal="left" vertical="top" wrapText="1" readingOrder="1"/>
    </xf>
    <xf numFmtId="0" fontId="7" fillId="0" borderId="1" xfId="1" applyFont="1" applyBorder="1" applyAlignment="1">
      <alignment horizontal="right" vertical="top" wrapText="1" readingOrder="1"/>
    </xf>
    <xf numFmtId="0" fontId="7" fillId="0" borderId="1" xfId="1" applyFont="1" applyBorder="1" applyAlignment="1">
      <alignment horizontal="right" vertical="top" wrapText="1" indent="1" readingOrder="1"/>
    </xf>
    <xf numFmtId="0" fontId="24" fillId="0" borderId="0" xfId="1" applyFont="1" applyBorder="1" applyAlignment="1">
      <alignment horizontal="left" vertical="top" readingOrder="1"/>
    </xf>
    <xf numFmtId="0" fontId="3" fillId="3" borderId="0" xfId="1" applyFont="1" applyFill="1" applyBorder="1"/>
    <xf numFmtId="0" fontId="7" fillId="0" borderId="0" xfId="1" applyFont="1" applyBorder="1" applyAlignment="1">
      <alignment horizontal="left" vertical="top" indent="1" readingOrder="1"/>
    </xf>
    <xf numFmtId="0" fontId="3" fillId="0" borderId="4" xfId="1" applyFont="1" applyFill="1" applyBorder="1" applyAlignment="1">
      <alignment horizontal="left" indent="1"/>
    </xf>
    <xf numFmtId="0" fontId="3" fillId="0" borderId="4" xfId="1" applyFont="1" applyBorder="1"/>
    <xf numFmtId="0" fontId="3" fillId="0" borderId="4" xfId="1" applyFont="1" applyBorder="1" applyAlignment="1">
      <alignment horizontal="right" indent="1"/>
    </xf>
    <xf numFmtId="164" fontId="3" fillId="3" borderId="4" xfId="1" applyNumberFormat="1" applyFont="1" applyFill="1" applyBorder="1" applyAlignment="1">
      <alignment horizontal="right"/>
    </xf>
    <xf numFmtId="0" fontId="5" fillId="2" borderId="2" xfId="1" applyFont="1" applyFill="1" applyBorder="1" applyAlignment="1">
      <alignment vertical="center" wrapText="1"/>
    </xf>
    <xf numFmtId="0" fontId="6" fillId="2" borderId="2" xfId="1" applyFont="1" applyFill="1" applyBorder="1" applyAlignment="1">
      <alignment horizontal="right" vertical="center" wrapText="1"/>
    </xf>
    <xf numFmtId="0" fontId="7" fillId="2" borderId="2" xfId="1" applyFont="1" applyFill="1" applyBorder="1" applyAlignment="1">
      <alignment horizontal="right" vertical="center" wrapText="1" readingOrder="1"/>
    </xf>
    <xf numFmtId="0" fontId="7" fillId="2" borderId="2" xfId="1" applyFont="1" applyFill="1" applyBorder="1" applyAlignment="1">
      <alignment horizontal="left" vertical="center" wrapText="1" readingOrder="1"/>
    </xf>
    <xf numFmtId="0" fontId="4" fillId="0" borderId="0" xfId="1" applyFont="1" applyFill="1" applyBorder="1" applyAlignment="1">
      <alignment horizontal="left"/>
    </xf>
    <xf numFmtId="0" fontId="4" fillId="0" borderId="0" xfId="1" applyFont="1" applyBorder="1"/>
    <xf numFmtId="0" fontId="4" fillId="0" borderId="0" xfId="1" applyFont="1" applyBorder="1" applyAlignment="1">
      <alignment horizontal="right" indent="1"/>
    </xf>
    <xf numFmtId="164" fontId="4" fillId="3" borderId="0" xfId="1" applyNumberFormat="1" applyFont="1" applyFill="1" applyBorder="1" applyAlignment="1">
      <alignment horizontal="right"/>
    </xf>
    <xf numFmtId="0" fontId="7" fillId="0" borderId="5" xfId="1" applyFont="1" applyBorder="1" applyAlignment="1">
      <alignment horizontal="left" vertical="top" wrapText="1" readingOrder="1"/>
    </xf>
    <xf numFmtId="0" fontId="7" fillId="0" borderId="5" xfId="1" applyFont="1" applyBorder="1" applyAlignment="1">
      <alignment horizontal="right" vertical="top" wrapText="1" readingOrder="1"/>
    </xf>
    <xf numFmtId="1" fontId="7" fillId="0" borderId="5" xfId="1" applyNumberFormat="1" applyFont="1" applyBorder="1" applyAlignment="1">
      <alignment horizontal="right" vertical="top" wrapText="1" readingOrder="1"/>
    </xf>
    <xf numFmtId="0" fontId="7" fillId="0" borderId="5" xfId="1" applyFont="1" applyBorder="1" applyAlignment="1">
      <alignment horizontal="right" vertical="top" wrapText="1" indent="1" readingOrder="1"/>
    </xf>
    <xf numFmtId="164" fontId="7" fillId="0" borderId="5" xfId="1" applyNumberFormat="1" applyFont="1" applyBorder="1" applyAlignment="1">
      <alignment horizontal="right" vertical="top" wrapText="1" readingOrder="1"/>
    </xf>
    <xf numFmtId="1" fontId="7" fillId="3" borderId="5" xfId="1" applyNumberFormat="1" applyFont="1" applyFill="1" applyBorder="1" applyAlignment="1">
      <alignment horizontal="right" vertical="top" wrapText="1" readingOrder="1"/>
    </xf>
    <xf numFmtId="0" fontId="7" fillId="0" borderId="5" xfId="1" applyFont="1" applyFill="1" applyBorder="1" applyAlignment="1">
      <alignment horizontal="left" vertical="top" wrapText="1" readingOrder="1"/>
    </xf>
    <xf numFmtId="0" fontId="11" fillId="0" borderId="0" xfId="1" applyFont="1" applyBorder="1" applyAlignment="1">
      <alignment horizontal="left" vertical="top" wrapText="1" indent="1" readingOrder="1"/>
    </xf>
    <xf numFmtId="0" fontId="12" fillId="0" borderId="0" xfId="1" applyFont="1" applyBorder="1" applyAlignment="1">
      <alignment horizontal="right" vertical="top" wrapText="1" readingOrder="1"/>
    </xf>
    <xf numFmtId="0" fontId="11" fillId="0" borderId="5" xfId="1" applyFont="1" applyBorder="1" applyAlignment="1">
      <alignment horizontal="left" vertical="top" wrapText="1" indent="1" readingOrder="1"/>
    </xf>
    <xf numFmtId="0" fontId="12" fillId="0" borderId="5" xfId="1" applyFont="1" applyBorder="1" applyAlignment="1">
      <alignment horizontal="right" vertical="top" wrapText="1" readingOrder="1"/>
    </xf>
    <xf numFmtId="0" fontId="7" fillId="3" borderId="5" xfId="1" applyFont="1" applyFill="1" applyBorder="1" applyAlignment="1">
      <alignment horizontal="left" vertical="top" wrapText="1" readingOrder="1"/>
    </xf>
    <xf numFmtId="0" fontId="6" fillId="0" borderId="5" xfId="1" applyFont="1" applyBorder="1" applyAlignment="1">
      <alignment horizontal="right" vertical="top" wrapText="1"/>
    </xf>
    <xf numFmtId="164" fontId="32" fillId="3" borderId="1" xfId="1" applyNumberFormat="1" applyFont="1" applyFill="1" applyBorder="1" applyAlignment="1">
      <alignment horizontal="right"/>
    </xf>
    <xf numFmtId="0" fontId="3" fillId="0" borderId="0" xfId="3" applyFont="1" applyFill="1" applyAlignment="1">
      <alignment horizontal="left" vertical="center" wrapText="1"/>
    </xf>
    <xf numFmtId="0" fontId="28" fillId="0" borderId="0" xfId="3" applyFont="1" applyFill="1" applyBorder="1" applyAlignment="1">
      <alignment horizontal="left" vertical="top" wrapText="1" indent="1"/>
    </xf>
    <xf numFmtId="0" fontId="3" fillId="0" borderId="0" xfId="4" applyFont="1" applyFill="1" applyAlignment="1">
      <alignment horizontal="left" vertical="center" wrapText="1"/>
    </xf>
    <xf numFmtId="0" fontId="3" fillId="0" borderId="0" xfId="3" applyFont="1" applyFill="1" applyBorder="1" applyAlignment="1">
      <alignment horizontal="left" vertical="center" wrapText="1"/>
    </xf>
    <xf numFmtId="0" fontId="4" fillId="0" borderId="3" xfId="1" applyFont="1" applyFill="1" applyBorder="1" applyAlignment="1">
      <alignment wrapText="1"/>
    </xf>
    <xf numFmtId="0" fontId="10" fillId="0" borderId="0" xfId="1" applyFont="1" applyAlignment="1">
      <alignment horizontal="left" vertical="top" wrapText="1" readingOrder="1"/>
    </xf>
    <xf numFmtId="0" fontId="29" fillId="0" borderId="0" xfId="8" applyFont="1" applyFill="1" applyAlignment="1">
      <alignment horizontal="left" vertical="center" wrapText="1"/>
    </xf>
  </cellXfs>
  <cellStyles count="9">
    <cellStyle name="Hyperlink" xfId="8" builtinId="8"/>
    <cellStyle name="Hyperlink 2" xfId="5"/>
    <cellStyle name="Hyperlink 2 2" xfId="7"/>
    <cellStyle name="Normal" xfId="0" builtinId="0"/>
    <cellStyle name="Normal 102 2" xfId="1"/>
    <cellStyle name="Normal 2" xfId="3"/>
    <cellStyle name="Normal 2 3 2" xfId="4"/>
    <cellStyle name="Normal 2 4" xfId="6"/>
    <cellStyle name="Style 1 2 2" xfId="2"/>
  </cellStyles>
  <dxfs count="0"/>
  <tableStyles count="0" defaultTableStyle="TableStyleMedium2" defaultPivotStyle="PivotStyleLight16"/>
  <colors>
    <mruColors>
      <color rgb="FF477391"/>
      <color rgb="FFB5C7D4"/>
      <color rgb="FFB5C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44104</xdr:colOff>
      <xdr:row>1</xdr:row>
      <xdr:rowOff>753717</xdr:rowOff>
    </xdr:to>
    <xdr:pic>
      <xdr:nvPicPr>
        <xdr:cNvPr id="2" name="Picture 1">
          <a:extLst>
            <a:ext uri="{FF2B5EF4-FFF2-40B4-BE49-F238E27FC236}">
              <a16:creationId xmlns:a16="http://schemas.microsoft.com/office/drawing/2014/main" id="{38B192D2-C1F8-4BF1-AA2D-B8DDBBDA4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505" y="182880"/>
          <a:ext cx="1573819"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zxs70s\OneDrive%20-%20Ministry%20of%20Justice\Desktop\Copy%20of%20Annex%20A%20charts%20and%20tables%20B20%20v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s"/>
      <sheetName val="index"/>
      <sheetName val="TA.2 (doc)"/>
      <sheetName val="TA.3 (doc)"/>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br.uk/coronavirus-analy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391"/>
    <pageSetUpPr fitToPage="1"/>
  </sheetPr>
  <dimension ref="A1:E16"/>
  <sheetViews>
    <sheetView showGridLines="0" tabSelected="1" zoomScaleNormal="100" workbookViewId="0"/>
  </sheetViews>
  <sheetFormatPr defaultColWidth="0" defaultRowHeight="0" customHeight="1" zeroHeight="1" x14ac:dyDescent="0.2"/>
  <cols>
    <col min="1" max="1" width="2.7109375" style="40" customWidth="1"/>
    <col min="2" max="2" width="1.5703125" style="50" customWidth="1"/>
    <col min="3" max="3" width="3.85546875" style="50" customWidth="1"/>
    <col min="4" max="4" width="17.5703125" style="40" customWidth="1"/>
    <col min="5" max="5" width="146.5703125" style="40" customWidth="1"/>
    <col min="6" max="16384" width="9.140625" style="40" hidden="1"/>
  </cols>
  <sheetData>
    <row r="1" spans="1:5" ht="15" x14ac:dyDescent="0.25">
      <c r="A1" s="38"/>
      <c r="B1" s="39"/>
      <c r="C1" s="39"/>
      <c r="D1" s="38"/>
      <c r="E1" s="38"/>
    </row>
    <row r="2" spans="1:5" ht="70.5" customHeight="1" x14ac:dyDescent="0.2">
      <c r="A2" s="41"/>
      <c r="B2" s="61"/>
      <c r="C2" s="61"/>
      <c r="D2" s="61"/>
      <c r="E2" s="62" t="s">
        <v>0</v>
      </c>
    </row>
    <row r="3" spans="1:5" s="43" customFormat="1" ht="37.5" customHeight="1" x14ac:dyDescent="0.25">
      <c r="A3" s="42"/>
      <c r="B3" s="63" t="s">
        <v>1</v>
      </c>
      <c r="C3" s="63"/>
      <c r="D3" s="57"/>
      <c r="E3" s="57"/>
    </row>
    <row r="4" spans="1:5" ht="15" x14ac:dyDescent="0.25">
      <c r="A4" s="44"/>
      <c r="B4" s="60"/>
      <c r="C4" s="64" t="s">
        <v>2</v>
      </c>
      <c r="D4" s="65"/>
      <c r="E4" s="66"/>
    </row>
    <row r="5" spans="1:5" ht="15" x14ac:dyDescent="0.25">
      <c r="A5" s="45"/>
      <c r="B5" s="59"/>
      <c r="C5" s="60"/>
      <c r="D5" s="117"/>
      <c r="E5" s="117"/>
    </row>
    <row r="6" spans="1:5" s="43" customFormat="1" ht="37.5" customHeight="1" x14ac:dyDescent="0.25">
      <c r="A6" s="42"/>
      <c r="B6" s="63" t="s">
        <v>3</v>
      </c>
      <c r="C6" s="63"/>
      <c r="D6" s="57"/>
      <c r="E6" s="57"/>
    </row>
    <row r="7" spans="1:5" s="43" customFormat="1" ht="37.5" customHeight="1" x14ac:dyDescent="0.25">
      <c r="A7" s="42"/>
      <c r="B7" s="54"/>
      <c r="C7" s="54"/>
      <c r="D7" s="122" t="s">
        <v>4</v>
      </c>
      <c r="E7" s="122"/>
    </row>
    <row r="8" spans="1:5" s="43" customFormat="1" ht="37.5" customHeight="1" x14ac:dyDescent="0.25">
      <c r="A8" s="42"/>
      <c r="B8" s="54"/>
      <c r="C8" s="54"/>
      <c r="D8" s="116" t="s">
        <v>5</v>
      </c>
      <c r="E8" s="116"/>
    </row>
    <row r="9" spans="1:5" s="43" customFormat="1" ht="34.5" customHeight="1" x14ac:dyDescent="0.25">
      <c r="A9" s="42"/>
      <c r="B9" s="54"/>
      <c r="C9" s="54"/>
      <c r="D9" s="116" t="s">
        <v>6</v>
      </c>
      <c r="E9" s="116"/>
    </row>
    <row r="10" spans="1:5" s="43" customFormat="1" ht="41.25" customHeight="1" x14ac:dyDescent="0.25">
      <c r="A10" s="42"/>
      <c r="B10" s="54"/>
      <c r="C10" s="54"/>
      <c r="D10" s="116" t="s">
        <v>7</v>
      </c>
      <c r="E10" s="116"/>
    </row>
    <row r="11" spans="1:5" s="43" customFormat="1" ht="36" customHeight="1" x14ac:dyDescent="0.25">
      <c r="A11" s="42"/>
      <c r="B11" s="54"/>
      <c r="C11" s="54"/>
      <c r="D11" s="116" t="s">
        <v>8</v>
      </c>
      <c r="E11" s="116"/>
    </row>
    <row r="12" spans="1:5" ht="29.25" customHeight="1" x14ac:dyDescent="0.25">
      <c r="A12" s="46"/>
      <c r="B12" s="47"/>
      <c r="C12" s="48"/>
      <c r="D12" s="118" t="s">
        <v>9</v>
      </c>
      <c r="E12" s="118"/>
    </row>
    <row r="13" spans="1:5" ht="22.5" customHeight="1" x14ac:dyDescent="0.25">
      <c r="A13" s="44"/>
      <c r="B13" s="38"/>
      <c r="C13" s="56"/>
      <c r="D13" s="119"/>
      <c r="E13" s="119"/>
    </row>
    <row r="14" spans="1:5" s="43" customFormat="1" ht="37.5" customHeight="1" x14ac:dyDescent="0.25">
      <c r="A14" s="55"/>
      <c r="B14" s="54" t="s">
        <v>10</v>
      </c>
      <c r="C14" s="57"/>
      <c r="D14" s="57"/>
      <c r="E14" s="58"/>
    </row>
    <row r="15" spans="1:5" ht="31.5" customHeight="1" x14ac:dyDescent="0.25">
      <c r="A15" s="44"/>
      <c r="B15" s="38"/>
      <c r="C15" s="38"/>
      <c r="D15" s="118" t="s">
        <v>11</v>
      </c>
      <c r="E15" s="118"/>
    </row>
    <row r="16" spans="1:5" ht="22.5" customHeight="1" x14ac:dyDescent="0.25">
      <c r="A16" s="46"/>
      <c r="B16" s="49"/>
      <c r="C16" s="49"/>
      <c r="D16" s="116"/>
      <c r="E16" s="116"/>
    </row>
  </sheetData>
  <mergeCells count="10">
    <mergeCell ref="D16:E16"/>
    <mergeCell ref="D5:E5"/>
    <mergeCell ref="D12:E12"/>
    <mergeCell ref="D13:E13"/>
    <mergeCell ref="D15:E15"/>
    <mergeCell ref="D7:E7"/>
    <mergeCell ref="D8:E8"/>
    <mergeCell ref="D9:E9"/>
    <mergeCell ref="D10:E10"/>
    <mergeCell ref="D11:E11"/>
  </mergeCells>
  <hyperlinks>
    <hyperlink ref="C4" location="'Live table'!A1" display="Live table"/>
    <hyperlink ref="D7:E7" r:id="rId1" display="We produced an initial assessment of the potential impact of the coronavirus on the economy and public finances on 14 April in a reference scenario that is available on our website. This was a scenario rather than a forecast, based on the illustrative assumption that economic activity would be heavily restricted for three months and then gradually return to normal over the subsequent three months. It also included initial broad-brush estimates of the costs of various policy interventions."/>
  </hyperlinks>
  <pageMargins left="0.7" right="0.7" top="0.75" bottom="0.75" header="0.3" footer="0.3"/>
  <pageSetup paperSize="8"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5C7D4"/>
    <pageSetUpPr fitToPage="1"/>
  </sheetPr>
  <dimension ref="A1:M59"/>
  <sheetViews>
    <sheetView showGridLines="0" zoomScaleNormal="100" workbookViewId="0"/>
  </sheetViews>
  <sheetFormatPr defaultColWidth="10.85546875" defaultRowHeight="12.75" x14ac:dyDescent="0.2"/>
  <cols>
    <col min="1" max="1" width="1.85546875" style="3" customWidth="1"/>
    <col min="2" max="2" width="4.85546875" style="4" customWidth="1"/>
    <col min="3" max="3" width="52.5703125" style="4" bestFit="1" customWidth="1"/>
    <col min="4" max="4" width="26" style="4" customWidth="1"/>
    <col min="5" max="5" width="18.28515625" style="4" customWidth="1"/>
    <col min="6" max="6" width="13" style="33" customWidth="1"/>
    <col min="7" max="7" width="85.140625" style="25" customWidth="1"/>
    <col min="8" max="13" width="10.85546875" style="4" customWidth="1"/>
    <col min="14" max="16384" width="10.85546875" style="27"/>
  </cols>
  <sheetData>
    <row r="1" spans="1:13" ht="36.75" customHeight="1" x14ac:dyDescent="0.35">
      <c r="A1" s="69"/>
      <c r="B1" s="69" t="s">
        <v>12</v>
      </c>
      <c r="C1" s="5"/>
      <c r="D1" s="5"/>
      <c r="E1" s="23"/>
      <c r="F1" s="67"/>
      <c r="G1" s="68"/>
      <c r="H1" s="8"/>
      <c r="I1" s="8"/>
      <c r="J1" s="8"/>
      <c r="K1" s="8"/>
      <c r="L1" s="8"/>
      <c r="M1" s="8"/>
    </row>
    <row r="2" spans="1:13" ht="9" customHeight="1" thickBot="1" x14ac:dyDescent="0.3">
      <c r="A2" s="5"/>
      <c r="B2" s="5"/>
      <c r="C2" s="5"/>
      <c r="D2" s="5"/>
      <c r="E2" s="5"/>
      <c r="F2" s="28"/>
      <c r="G2" s="7"/>
      <c r="H2" s="8"/>
      <c r="I2" s="8"/>
      <c r="J2" s="8"/>
      <c r="K2" s="8"/>
      <c r="L2" s="8"/>
      <c r="M2" s="8"/>
    </row>
    <row r="3" spans="1:13" s="81" customFormat="1" ht="16.5" customHeight="1" x14ac:dyDescent="0.25">
      <c r="A3" s="79"/>
      <c r="B3" s="94"/>
      <c r="C3" s="94"/>
      <c r="D3" s="95" t="s">
        <v>13</v>
      </c>
      <c r="E3" s="96" t="s">
        <v>14</v>
      </c>
      <c r="F3" s="96" t="s">
        <v>15</v>
      </c>
      <c r="G3" s="97" t="s">
        <v>16</v>
      </c>
      <c r="H3" s="80"/>
      <c r="I3" s="80"/>
      <c r="J3" s="80"/>
      <c r="K3" s="80"/>
      <c r="L3" s="80"/>
      <c r="M3" s="80"/>
    </row>
    <row r="4" spans="1:13" ht="13.9" customHeight="1" x14ac:dyDescent="0.25">
      <c r="A4" s="72"/>
      <c r="B4" s="121" t="s">
        <v>17</v>
      </c>
      <c r="C4" s="121"/>
      <c r="D4" s="9"/>
      <c r="E4" s="76"/>
      <c r="F4" s="77"/>
      <c r="G4" s="78"/>
      <c r="H4" s="8"/>
      <c r="I4" s="8"/>
      <c r="J4" s="8"/>
      <c r="K4" s="8"/>
      <c r="L4" s="8"/>
      <c r="M4" s="6"/>
    </row>
    <row r="5" spans="1:13" ht="45.6" customHeight="1" x14ac:dyDescent="0.2">
      <c r="A5" s="73"/>
      <c r="B5" s="102">
        <v>1</v>
      </c>
      <c r="C5" s="102" t="s">
        <v>18</v>
      </c>
      <c r="D5" s="103" t="s">
        <v>19</v>
      </c>
      <c r="E5" s="104">
        <v>-16</v>
      </c>
      <c r="F5" s="105" t="s">
        <v>20</v>
      </c>
      <c r="G5" s="102" t="s">
        <v>82</v>
      </c>
      <c r="H5" s="12"/>
      <c r="I5" s="12"/>
      <c r="J5" s="12"/>
      <c r="K5" s="12"/>
      <c r="L5" s="12"/>
      <c r="M5" s="1"/>
    </row>
    <row r="6" spans="1:13" ht="13.5" customHeight="1" x14ac:dyDescent="0.2">
      <c r="A6" s="73"/>
      <c r="B6" s="102">
        <v>2</v>
      </c>
      <c r="C6" s="102" t="s">
        <v>21</v>
      </c>
      <c r="D6" s="103" t="s">
        <v>19</v>
      </c>
      <c r="E6" s="106">
        <v>-0.75</v>
      </c>
      <c r="F6" s="105" t="s">
        <v>20</v>
      </c>
      <c r="G6" s="102" t="s">
        <v>22</v>
      </c>
      <c r="H6" s="12"/>
      <c r="I6" s="12"/>
      <c r="J6" s="12"/>
      <c r="K6" s="12"/>
      <c r="L6" s="12"/>
      <c r="M6" s="1"/>
    </row>
    <row r="7" spans="1:13" ht="13.5" customHeight="1" x14ac:dyDescent="0.2">
      <c r="A7" s="51"/>
      <c r="B7" s="102">
        <v>3</v>
      </c>
      <c r="C7" s="102" t="s">
        <v>23</v>
      </c>
      <c r="D7" s="103" t="s">
        <v>19</v>
      </c>
      <c r="E7" s="106">
        <v>-0.5</v>
      </c>
      <c r="F7" s="105" t="s">
        <v>20</v>
      </c>
      <c r="G7" s="102" t="s">
        <v>24</v>
      </c>
      <c r="H7" s="12"/>
      <c r="I7" s="12"/>
      <c r="J7" s="12"/>
      <c r="K7" s="12"/>
      <c r="L7" s="12"/>
      <c r="M7" s="1"/>
    </row>
    <row r="8" spans="1:13" ht="13.9" customHeight="1" x14ac:dyDescent="0.2">
      <c r="A8" s="72"/>
      <c r="B8" s="121" t="s">
        <v>25</v>
      </c>
      <c r="C8" s="121"/>
      <c r="D8" s="9"/>
      <c r="E8" s="14"/>
      <c r="F8" s="30"/>
      <c r="G8" s="15"/>
      <c r="H8" s="12"/>
      <c r="I8" s="12"/>
      <c r="J8" s="12"/>
      <c r="K8" s="12"/>
      <c r="L8" s="12"/>
      <c r="M8" s="1"/>
    </row>
    <row r="9" spans="1:13" ht="114" x14ac:dyDescent="0.2">
      <c r="A9" s="51"/>
      <c r="B9" s="10">
        <v>4</v>
      </c>
      <c r="C9" s="10" t="s">
        <v>26</v>
      </c>
      <c r="D9" s="11" t="s">
        <v>19</v>
      </c>
      <c r="E9" s="36">
        <v>-49</v>
      </c>
      <c r="F9" s="31" t="s">
        <v>27</v>
      </c>
      <c r="G9" s="51" t="s">
        <v>28</v>
      </c>
      <c r="H9" s="12"/>
      <c r="I9" s="12"/>
      <c r="J9" s="12"/>
      <c r="K9" s="12"/>
      <c r="L9" s="12"/>
      <c r="M9" s="1"/>
    </row>
    <row r="10" spans="1:13" ht="28.5" x14ac:dyDescent="0.2">
      <c r="A10" s="51"/>
      <c r="B10" s="10"/>
      <c r="C10" s="10"/>
      <c r="D10" s="11" t="s">
        <v>29</v>
      </c>
      <c r="E10" s="36">
        <v>9.8000000000000007</v>
      </c>
      <c r="F10" s="31" t="s">
        <v>27</v>
      </c>
      <c r="G10" s="51" t="s">
        <v>30</v>
      </c>
      <c r="H10" s="12"/>
      <c r="I10" s="12"/>
      <c r="J10" s="12"/>
      <c r="K10" s="12"/>
      <c r="L10" s="12"/>
      <c r="M10" s="1"/>
    </row>
    <row r="11" spans="1:13" ht="14.25" x14ac:dyDescent="0.2">
      <c r="A11" s="51"/>
      <c r="B11" s="102"/>
      <c r="C11" s="102"/>
      <c r="D11" s="103" t="s">
        <v>31</v>
      </c>
      <c r="E11" s="107">
        <f>E9+E10</f>
        <v>-39.200000000000003</v>
      </c>
      <c r="F11" s="105" t="s">
        <v>27</v>
      </c>
      <c r="G11" s="108" t="s">
        <v>32</v>
      </c>
      <c r="H11" s="12"/>
      <c r="I11" s="12"/>
      <c r="J11" s="12"/>
      <c r="K11" s="12"/>
      <c r="L11" s="12"/>
      <c r="M11" s="1"/>
    </row>
    <row r="12" spans="1:13" ht="28.5" x14ac:dyDescent="0.2">
      <c r="A12" s="51"/>
      <c r="B12" s="102">
        <v>5</v>
      </c>
      <c r="C12" s="102" t="s">
        <v>33</v>
      </c>
      <c r="D12" s="103" t="s">
        <v>19</v>
      </c>
      <c r="E12" s="104">
        <v>-10</v>
      </c>
      <c r="F12" s="105" t="s">
        <v>34</v>
      </c>
      <c r="G12" s="108" t="s">
        <v>83</v>
      </c>
      <c r="H12" s="12"/>
      <c r="I12" s="12"/>
      <c r="J12" s="12"/>
      <c r="K12" s="12"/>
      <c r="L12" s="12"/>
      <c r="M12" s="1"/>
    </row>
    <row r="13" spans="1:13" ht="13.9" customHeight="1" x14ac:dyDescent="0.2">
      <c r="A13" s="72"/>
      <c r="B13" s="121" t="s">
        <v>35</v>
      </c>
      <c r="C13" s="121"/>
      <c r="D13" s="9"/>
      <c r="E13" s="14"/>
      <c r="F13" s="30"/>
      <c r="G13" s="52"/>
      <c r="H13" s="12"/>
      <c r="I13" s="12"/>
      <c r="J13" s="12"/>
      <c r="K13" s="12"/>
      <c r="L13" s="12"/>
      <c r="M13" s="1"/>
    </row>
    <row r="14" spans="1:13" ht="42.75" x14ac:dyDescent="0.2">
      <c r="A14" s="51"/>
      <c r="B14" s="102">
        <v>6</v>
      </c>
      <c r="C14" s="102" t="s">
        <v>36</v>
      </c>
      <c r="D14" s="103" t="s">
        <v>19</v>
      </c>
      <c r="E14" s="106">
        <v>-1</v>
      </c>
      <c r="F14" s="105" t="s">
        <v>27</v>
      </c>
      <c r="G14" s="108" t="s">
        <v>37</v>
      </c>
      <c r="H14" s="12"/>
      <c r="I14" s="12"/>
      <c r="J14" s="12"/>
      <c r="K14" s="12"/>
      <c r="L14" s="12"/>
      <c r="M14" s="1"/>
    </row>
    <row r="15" spans="1:13" ht="14.25" x14ac:dyDescent="0.2">
      <c r="A15" s="51"/>
      <c r="B15" s="10">
        <v>7</v>
      </c>
      <c r="C15" s="10" t="s">
        <v>38</v>
      </c>
      <c r="D15" s="11" t="s">
        <v>19</v>
      </c>
      <c r="E15" s="37">
        <v>-7</v>
      </c>
      <c r="F15" s="29" t="s">
        <v>20</v>
      </c>
      <c r="G15" s="51" t="s">
        <v>78</v>
      </c>
      <c r="H15" s="12"/>
      <c r="I15" s="12"/>
      <c r="J15" s="12"/>
      <c r="K15" s="12"/>
      <c r="L15" s="12"/>
      <c r="M15" s="1"/>
    </row>
    <row r="16" spans="1:13" ht="13.5" customHeight="1" x14ac:dyDescent="0.2">
      <c r="A16" s="51"/>
      <c r="B16" s="10"/>
      <c r="C16" s="16" t="s">
        <v>74</v>
      </c>
      <c r="D16" s="17"/>
      <c r="E16" s="11"/>
      <c r="F16" s="29"/>
      <c r="G16" s="51" t="s">
        <v>79</v>
      </c>
      <c r="H16" s="12"/>
      <c r="I16" s="12"/>
      <c r="J16" s="12"/>
      <c r="K16" s="12"/>
      <c r="L16" s="12"/>
      <c r="M16" s="1"/>
    </row>
    <row r="17" spans="1:13" ht="13.5" customHeight="1" x14ac:dyDescent="0.2">
      <c r="A17" s="51"/>
      <c r="B17" s="10"/>
      <c r="C17" s="16" t="s">
        <v>75</v>
      </c>
      <c r="D17" s="17"/>
      <c r="E17" s="11"/>
      <c r="F17" s="29"/>
      <c r="G17" s="51"/>
      <c r="H17" s="12"/>
      <c r="I17" s="12"/>
      <c r="J17" s="12"/>
      <c r="K17" s="12"/>
      <c r="L17" s="12"/>
      <c r="M17" s="1"/>
    </row>
    <row r="18" spans="1:13" ht="13.5" customHeight="1" x14ac:dyDescent="0.2">
      <c r="A18" s="51"/>
      <c r="B18" s="10"/>
      <c r="C18" s="16" t="s">
        <v>39</v>
      </c>
      <c r="D18" s="17"/>
      <c r="E18" s="11"/>
      <c r="F18" s="29"/>
      <c r="G18" s="51"/>
      <c r="H18" s="12"/>
      <c r="I18" s="12"/>
      <c r="J18" s="12"/>
      <c r="K18" s="12"/>
      <c r="L18" s="12"/>
      <c r="M18" s="1"/>
    </row>
    <row r="19" spans="1:13" ht="13.5" customHeight="1" x14ac:dyDescent="0.2">
      <c r="A19" s="51"/>
      <c r="B19" s="10"/>
      <c r="C19" s="16" t="s">
        <v>76</v>
      </c>
      <c r="D19" s="17"/>
      <c r="E19" s="11"/>
      <c r="F19" s="29"/>
      <c r="G19" s="51"/>
      <c r="H19" s="12"/>
      <c r="I19" s="12"/>
      <c r="J19" s="12"/>
      <c r="K19" s="12"/>
      <c r="L19" s="12"/>
      <c r="M19" s="1"/>
    </row>
    <row r="20" spans="1:13" ht="13.5" customHeight="1" x14ac:dyDescent="0.2">
      <c r="A20" s="51"/>
      <c r="B20" s="10"/>
      <c r="C20" s="53" t="s">
        <v>40</v>
      </c>
      <c r="D20" s="17"/>
      <c r="E20" s="11"/>
      <c r="F20" s="29"/>
      <c r="G20" s="51"/>
      <c r="H20" s="12"/>
      <c r="I20" s="12"/>
      <c r="J20" s="12"/>
      <c r="K20" s="12"/>
      <c r="L20" s="12"/>
      <c r="M20" s="1"/>
    </row>
    <row r="21" spans="1:13" ht="13.5" customHeight="1" x14ac:dyDescent="0.2">
      <c r="A21" s="51"/>
      <c r="B21" s="18"/>
      <c r="C21" s="109" t="s">
        <v>41</v>
      </c>
      <c r="D21" s="110"/>
      <c r="E21" s="19"/>
      <c r="F21" s="32"/>
      <c r="G21" s="73"/>
      <c r="H21" s="12"/>
      <c r="I21" s="12"/>
      <c r="J21" s="12"/>
      <c r="K21" s="12"/>
      <c r="L21" s="12"/>
      <c r="M21" s="1"/>
    </row>
    <row r="22" spans="1:13" ht="32.25" customHeight="1" x14ac:dyDescent="0.2">
      <c r="A22" s="51"/>
      <c r="B22" s="102"/>
      <c r="C22" s="111" t="s">
        <v>42</v>
      </c>
      <c r="D22" s="112"/>
      <c r="E22" s="103"/>
      <c r="F22" s="105"/>
      <c r="G22" s="108"/>
      <c r="H22" s="12"/>
      <c r="I22" s="12"/>
      <c r="J22" s="12"/>
      <c r="K22" s="12"/>
      <c r="L22" s="12"/>
      <c r="M22" s="1"/>
    </row>
    <row r="23" spans="1:13" ht="28.5" x14ac:dyDescent="0.2">
      <c r="A23" s="51"/>
      <c r="B23" s="102">
        <v>8</v>
      </c>
      <c r="C23" s="102" t="s">
        <v>43</v>
      </c>
      <c r="D23" s="103" t="s">
        <v>19</v>
      </c>
      <c r="E23" s="103" t="s">
        <v>44</v>
      </c>
      <c r="F23" s="105" t="s">
        <v>45</v>
      </c>
      <c r="G23" s="108" t="s">
        <v>46</v>
      </c>
      <c r="H23" s="12"/>
      <c r="I23" s="12"/>
      <c r="J23" s="12"/>
      <c r="K23" s="12"/>
      <c r="L23" s="12"/>
      <c r="M23" s="1"/>
    </row>
    <row r="24" spans="1:13" ht="13.9" customHeight="1" x14ac:dyDescent="0.2">
      <c r="A24" s="72"/>
      <c r="B24" s="121" t="s">
        <v>47</v>
      </c>
      <c r="C24" s="121"/>
      <c r="D24" s="9"/>
      <c r="E24" s="13"/>
      <c r="F24" s="30"/>
      <c r="G24" s="52"/>
      <c r="H24" s="12"/>
      <c r="I24" s="12"/>
      <c r="J24" s="12"/>
      <c r="K24" s="12"/>
      <c r="L24" s="12"/>
      <c r="M24" s="1"/>
    </row>
    <row r="25" spans="1:13" ht="47.45" customHeight="1" x14ac:dyDescent="0.2">
      <c r="A25" s="51"/>
      <c r="B25" s="102">
        <v>9</v>
      </c>
      <c r="C25" s="102" t="s">
        <v>48</v>
      </c>
      <c r="D25" s="103" t="s">
        <v>19</v>
      </c>
      <c r="E25" s="104">
        <v>-15</v>
      </c>
      <c r="F25" s="105" t="s">
        <v>27</v>
      </c>
      <c r="G25" s="108" t="s">
        <v>49</v>
      </c>
      <c r="H25" s="12"/>
      <c r="I25" s="12"/>
      <c r="J25" s="12"/>
      <c r="K25" s="12"/>
      <c r="L25" s="12"/>
      <c r="M25" s="1"/>
    </row>
    <row r="26" spans="1:13" ht="18" customHeight="1" x14ac:dyDescent="0.2">
      <c r="A26" s="51"/>
      <c r="B26" s="102">
        <v>10</v>
      </c>
      <c r="C26" s="102" t="s">
        <v>50</v>
      </c>
      <c r="D26" s="103" t="s">
        <v>29</v>
      </c>
      <c r="E26" s="104">
        <v>-13</v>
      </c>
      <c r="F26" s="105" t="s">
        <v>27</v>
      </c>
      <c r="G26" s="108" t="s">
        <v>80</v>
      </c>
      <c r="H26" s="12"/>
      <c r="I26" s="12"/>
      <c r="J26" s="12"/>
      <c r="K26" s="12"/>
      <c r="L26" s="12"/>
      <c r="M26" s="1"/>
    </row>
    <row r="27" spans="1:13" ht="16.899999999999999" customHeight="1" x14ac:dyDescent="0.2">
      <c r="A27" s="51"/>
      <c r="B27" s="102">
        <v>11</v>
      </c>
      <c r="C27" s="102" t="s">
        <v>51</v>
      </c>
      <c r="D27" s="103" t="s">
        <v>29</v>
      </c>
      <c r="E27" s="106">
        <v>-1.2</v>
      </c>
      <c r="F27" s="105" t="s">
        <v>27</v>
      </c>
      <c r="G27" s="108" t="s">
        <v>52</v>
      </c>
      <c r="H27" s="12"/>
      <c r="I27" s="12"/>
      <c r="J27" s="12"/>
      <c r="K27" s="12"/>
      <c r="L27" s="12"/>
      <c r="M27" s="1"/>
    </row>
    <row r="28" spans="1:13" ht="13.9" customHeight="1" x14ac:dyDescent="0.2">
      <c r="A28" s="72"/>
      <c r="B28" s="121" t="s">
        <v>53</v>
      </c>
      <c r="C28" s="121"/>
      <c r="D28" s="9"/>
      <c r="E28" s="13"/>
      <c r="F28" s="30"/>
      <c r="G28" s="52"/>
      <c r="H28" s="12"/>
      <c r="I28" s="12"/>
      <c r="J28" s="12"/>
      <c r="K28" s="12"/>
      <c r="L28" s="12"/>
      <c r="M28" s="1"/>
    </row>
    <row r="29" spans="1:13" ht="57" x14ac:dyDescent="0.2">
      <c r="A29" s="51"/>
      <c r="B29" s="102">
        <v>12</v>
      </c>
      <c r="C29" s="102" t="s">
        <v>54</v>
      </c>
      <c r="D29" s="103" t="s">
        <v>29</v>
      </c>
      <c r="E29" s="103" t="s">
        <v>44</v>
      </c>
      <c r="F29" s="105" t="s">
        <v>45</v>
      </c>
      <c r="G29" s="108" t="s">
        <v>55</v>
      </c>
      <c r="H29" s="12"/>
      <c r="I29" s="12"/>
      <c r="J29" s="12"/>
      <c r="K29" s="12"/>
      <c r="L29" s="12"/>
      <c r="M29" s="1"/>
    </row>
    <row r="30" spans="1:13" ht="30.6" customHeight="1" x14ac:dyDescent="0.2">
      <c r="A30" s="51"/>
      <c r="B30" s="102">
        <v>13</v>
      </c>
      <c r="C30" s="102" t="s">
        <v>77</v>
      </c>
      <c r="D30" s="103" t="s">
        <v>29</v>
      </c>
      <c r="E30" s="103" t="s">
        <v>44</v>
      </c>
      <c r="F30" s="105" t="s">
        <v>45</v>
      </c>
      <c r="G30" s="108" t="s">
        <v>81</v>
      </c>
      <c r="H30" s="12"/>
      <c r="I30" s="12"/>
      <c r="J30" s="12"/>
      <c r="K30" s="12"/>
      <c r="L30" s="12"/>
      <c r="M30" s="1"/>
    </row>
    <row r="31" spans="1:13" ht="28.5" x14ac:dyDescent="0.2">
      <c r="A31" s="51"/>
      <c r="B31" s="102">
        <v>14</v>
      </c>
      <c r="C31" s="102" t="s">
        <v>56</v>
      </c>
      <c r="D31" s="103" t="s">
        <v>29</v>
      </c>
      <c r="E31" s="103" t="s">
        <v>44</v>
      </c>
      <c r="F31" s="105" t="s">
        <v>45</v>
      </c>
      <c r="G31" s="102" t="s">
        <v>57</v>
      </c>
      <c r="H31" s="12"/>
      <c r="I31" s="12"/>
      <c r="J31" s="12"/>
      <c r="K31" s="12"/>
      <c r="L31" s="12"/>
      <c r="M31" s="1"/>
    </row>
    <row r="32" spans="1:13" ht="13.9" customHeight="1" x14ac:dyDescent="0.2">
      <c r="A32" s="72"/>
      <c r="B32" s="121" t="s">
        <v>58</v>
      </c>
      <c r="C32" s="121"/>
      <c r="D32" s="9"/>
      <c r="E32" s="13"/>
      <c r="F32" s="30"/>
      <c r="G32" s="15"/>
      <c r="H32" s="12"/>
      <c r="I32" s="12"/>
      <c r="J32" s="12"/>
      <c r="K32" s="12"/>
      <c r="L32" s="12"/>
      <c r="M32" s="1"/>
    </row>
    <row r="33" spans="1:13" ht="30" customHeight="1" x14ac:dyDescent="0.2">
      <c r="A33" s="51"/>
      <c r="B33" s="102">
        <v>15</v>
      </c>
      <c r="C33" s="102" t="s">
        <v>59</v>
      </c>
      <c r="D33" s="103" t="s">
        <v>60</v>
      </c>
      <c r="E33" s="103" t="s">
        <v>44</v>
      </c>
      <c r="F33" s="105" t="s">
        <v>45</v>
      </c>
      <c r="G33" s="102" t="s">
        <v>61</v>
      </c>
      <c r="H33" s="12"/>
      <c r="I33" s="12"/>
      <c r="J33" s="12"/>
      <c r="K33" s="12"/>
      <c r="L33" s="12"/>
      <c r="M33" s="1"/>
    </row>
    <row r="34" spans="1:13" ht="99.75" x14ac:dyDescent="0.2">
      <c r="A34" s="73"/>
      <c r="B34" s="102">
        <v>16</v>
      </c>
      <c r="C34" s="113" t="s">
        <v>62</v>
      </c>
      <c r="D34" s="103" t="s">
        <v>63</v>
      </c>
      <c r="E34" s="114" t="s">
        <v>44</v>
      </c>
      <c r="F34" s="105" t="s">
        <v>45</v>
      </c>
      <c r="G34" s="113" t="s">
        <v>84</v>
      </c>
      <c r="H34" s="12"/>
      <c r="I34" s="12"/>
      <c r="J34" s="12"/>
      <c r="K34" s="12"/>
      <c r="L34" s="12"/>
      <c r="M34" s="1"/>
    </row>
    <row r="35" spans="1:13" ht="71.25" x14ac:dyDescent="0.25">
      <c r="A35" s="73"/>
      <c r="B35" s="102">
        <v>17</v>
      </c>
      <c r="C35" s="102" t="s">
        <v>64</v>
      </c>
      <c r="D35" s="103" t="s">
        <v>65</v>
      </c>
      <c r="E35" s="114" t="s">
        <v>44</v>
      </c>
      <c r="F35" s="105" t="s">
        <v>45</v>
      </c>
      <c r="G35" s="113" t="s">
        <v>66</v>
      </c>
      <c r="H35" s="12"/>
      <c r="I35" s="21"/>
      <c r="J35" s="12"/>
      <c r="K35" s="12"/>
      <c r="L35" s="12"/>
      <c r="M35" s="1"/>
    </row>
    <row r="36" spans="1:13" ht="99.75" x14ac:dyDescent="0.2">
      <c r="A36" s="73"/>
      <c r="B36" s="18">
        <v>18</v>
      </c>
      <c r="C36" s="18" t="s">
        <v>67</v>
      </c>
      <c r="D36" s="35" t="s">
        <v>63</v>
      </c>
      <c r="E36" s="20" t="s">
        <v>44</v>
      </c>
      <c r="F36" s="32" t="s">
        <v>45</v>
      </c>
      <c r="G36" s="18" t="s">
        <v>68</v>
      </c>
      <c r="H36" s="12"/>
      <c r="I36" s="12"/>
      <c r="J36" s="12"/>
      <c r="K36" s="12"/>
      <c r="L36" s="12"/>
      <c r="M36" s="1"/>
    </row>
    <row r="37" spans="1:13" ht="14.25" x14ac:dyDescent="0.2">
      <c r="A37" s="74"/>
      <c r="B37" s="83" t="s">
        <v>69</v>
      </c>
      <c r="C37" s="84"/>
      <c r="D37" s="84"/>
      <c r="E37" s="85"/>
      <c r="F37" s="86"/>
      <c r="G37" s="115">
        <f>SUM(G39:G40)</f>
        <v>-103.65</v>
      </c>
    </row>
    <row r="38" spans="1:13" ht="14.25" x14ac:dyDescent="0.2">
      <c r="A38" s="75"/>
      <c r="B38" s="87" t="s">
        <v>70</v>
      </c>
      <c r="C38" s="18"/>
      <c r="D38" s="18"/>
      <c r="E38" s="19"/>
      <c r="F38" s="32"/>
      <c r="G38" s="88"/>
    </row>
    <row r="39" spans="1:13" ht="14.25" x14ac:dyDescent="0.2">
      <c r="A39" s="75"/>
      <c r="B39" s="89" t="s">
        <v>71</v>
      </c>
      <c r="C39" s="18"/>
      <c r="D39" s="18"/>
      <c r="E39" s="19"/>
      <c r="F39" s="32"/>
      <c r="G39" s="82">
        <f>SUMIF(D5:D36,"Spend",E5:E36)</f>
        <v>-99.25</v>
      </c>
    </row>
    <row r="40" spans="1:13" x14ac:dyDescent="0.2">
      <c r="A40" s="22"/>
      <c r="B40" s="90" t="s">
        <v>29</v>
      </c>
      <c r="C40" s="91"/>
      <c r="D40" s="91"/>
      <c r="E40" s="91"/>
      <c r="F40" s="92"/>
      <c r="G40" s="93">
        <f>SUMIF(D5:D36,"Tax",E5:E36)</f>
        <v>-4.3999999999999995</v>
      </c>
    </row>
    <row r="41" spans="1:13" x14ac:dyDescent="0.2">
      <c r="A41" s="70"/>
      <c r="B41" s="98" t="s">
        <v>72</v>
      </c>
      <c r="C41" s="99"/>
      <c r="D41" s="99"/>
      <c r="E41" s="99"/>
      <c r="F41" s="100"/>
      <c r="G41" s="101"/>
    </row>
    <row r="42" spans="1:13" ht="24" customHeight="1" thickBot="1" x14ac:dyDescent="0.25">
      <c r="A42" s="71"/>
      <c r="B42" s="120" t="s">
        <v>73</v>
      </c>
      <c r="C42" s="120"/>
      <c r="D42" s="120"/>
      <c r="E42" s="120"/>
      <c r="F42" s="120"/>
      <c r="G42" s="120"/>
    </row>
    <row r="43" spans="1:13" x14ac:dyDescent="0.2">
      <c r="A43" s="23"/>
      <c r="B43" s="23"/>
      <c r="C43" s="2"/>
      <c r="D43" s="2"/>
      <c r="E43" s="2"/>
      <c r="F43" s="34"/>
      <c r="G43" s="24"/>
    </row>
    <row r="44" spans="1:13" x14ac:dyDescent="0.2">
      <c r="B44" s="3"/>
    </row>
    <row r="45" spans="1:13" x14ac:dyDescent="0.2">
      <c r="B45" s="3"/>
    </row>
    <row r="46" spans="1:13" x14ac:dyDescent="0.2">
      <c r="B46" s="3"/>
    </row>
    <row r="47" spans="1:13" x14ac:dyDescent="0.2">
      <c r="B47" s="3"/>
    </row>
    <row r="48" spans="1:13" x14ac:dyDescent="0.2">
      <c r="B48" s="3"/>
    </row>
    <row r="49" spans="1:13" ht="15.75" x14ac:dyDescent="0.25">
      <c r="A49" s="6"/>
      <c r="B49" s="26"/>
    </row>
    <row r="50" spans="1:13" ht="15.75" x14ac:dyDescent="0.25">
      <c r="A50" s="6"/>
      <c r="B50" s="26"/>
    </row>
    <row r="51" spans="1:13" ht="15.75" x14ac:dyDescent="0.25">
      <c r="A51" s="6"/>
      <c r="B51" s="26"/>
    </row>
    <row r="52" spans="1:13" ht="15.75" x14ac:dyDescent="0.25">
      <c r="A52" s="6"/>
      <c r="B52" s="26"/>
    </row>
    <row r="53" spans="1:13" ht="15.75" x14ac:dyDescent="0.25">
      <c r="A53" s="6"/>
      <c r="B53" s="26"/>
    </row>
    <row r="54" spans="1:13" ht="15.75" x14ac:dyDescent="0.25">
      <c r="A54" s="6"/>
      <c r="B54" s="26"/>
      <c r="H54" s="26"/>
      <c r="I54" s="26"/>
      <c r="J54" s="26"/>
      <c r="K54" s="26"/>
      <c r="L54" s="26"/>
      <c r="M54" s="26"/>
    </row>
    <row r="55" spans="1:13" ht="15.75" x14ac:dyDescent="0.25">
      <c r="A55" s="6"/>
      <c r="B55" s="26"/>
      <c r="H55" s="26"/>
      <c r="I55" s="26"/>
      <c r="J55" s="26"/>
      <c r="K55" s="26"/>
      <c r="L55" s="26"/>
      <c r="M55" s="26"/>
    </row>
    <row r="56" spans="1:13" ht="15.75" x14ac:dyDescent="0.25">
      <c r="A56" s="6"/>
      <c r="B56" s="26"/>
      <c r="H56" s="26"/>
      <c r="I56" s="26"/>
      <c r="J56" s="26"/>
      <c r="K56" s="26"/>
      <c r="L56" s="26"/>
      <c r="M56" s="26"/>
    </row>
    <row r="57" spans="1:13" ht="15.75" x14ac:dyDescent="0.25">
      <c r="A57" s="6"/>
      <c r="B57" s="26"/>
      <c r="H57" s="26"/>
      <c r="I57" s="26"/>
      <c r="J57" s="26"/>
      <c r="K57" s="26"/>
      <c r="L57" s="26"/>
      <c r="M57" s="26"/>
    </row>
    <row r="58" spans="1:13" ht="15.75" x14ac:dyDescent="0.25">
      <c r="A58" s="6"/>
      <c r="B58" s="26"/>
      <c r="H58" s="26"/>
      <c r="I58" s="26"/>
      <c r="J58" s="26"/>
      <c r="K58" s="26"/>
      <c r="L58" s="26"/>
      <c r="M58" s="26"/>
    </row>
    <row r="59" spans="1:13" ht="15.75" x14ac:dyDescent="0.25">
      <c r="H59" s="26"/>
      <c r="I59" s="26"/>
      <c r="J59" s="26"/>
      <c r="K59" s="26"/>
      <c r="L59" s="26"/>
      <c r="M59" s="26"/>
    </row>
  </sheetData>
  <mergeCells count="7">
    <mergeCell ref="B42:G42"/>
    <mergeCell ref="B4:C4"/>
    <mergeCell ref="B8:C8"/>
    <mergeCell ref="B13:C13"/>
    <mergeCell ref="B24:C24"/>
    <mergeCell ref="B28:C28"/>
    <mergeCell ref="B32:C32"/>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66f31ac7597841801ed5f5579b14571c">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a1c158122f8b19542a4c6283d3b34dc6"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051425-5F05-474C-97B2-C1084E58C0E6}">
  <ds:schemaRefs>
    <ds:schemaRef ds:uri="http://schemas.microsoft.com/sharepoint/v3/contenttype/forms"/>
  </ds:schemaRefs>
</ds:datastoreItem>
</file>

<file path=customXml/itemProps2.xml><?xml version="1.0" encoding="utf-8"?>
<ds:datastoreItem xmlns:ds="http://schemas.openxmlformats.org/officeDocument/2006/customXml" ds:itemID="{384C4478-ACAD-4E22-966E-23D949D3F287}">
  <ds:schemaRefs>
    <ds:schemaRef ds:uri="http://schemas.microsoft.com/office/2006/documentManagement/types"/>
    <ds:schemaRef ds:uri="http://purl.org/dc/terms/"/>
    <ds:schemaRef ds:uri="1553bc3e-0b01-4c87-99bb-ef2fbcc4d99a"/>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08fd04e-13b6-49e4-9bce-27ddc0774c57"/>
    <ds:schemaRef ds:uri="http://www.w3.org/XML/1998/namespace"/>
  </ds:schemaRefs>
</ds:datastoreItem>
</file>

<file path=customXml/itemProps3.xml><?xml version="1.0" encoding="utf-8"?>
<ds:datastoreItem xmlns:ds="http://schemas.openxmlformats.org/officeDocument/2006/customXml" ds:itemID="{E44E57E9-0C74-46F7-9B3C-116F5DFBB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Live table</vt:lpstr>
      <vt:lpstr>'Live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Surjinder Johal</dc:creator>
  <cp:keywords/>
  <dc:description/>
  <cp:lastModifiedBy>Harriet Price</cp:lastModifiedBy>
  <cp:revision/>
  <dcterms:created xsi:type="dcterms:W3CDTF">2020-04-28T15:17:29Z</dcterms:created>
  <dcterms:modified xsi:type="dcterms:W3CDTF">2020-04-30T10:34:11Z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